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24"/>
  <workbookPr filterPrivacy="1" codeName="ThisWorkbook" autoCompressPictures="0"/>
  <xr:revisionPtr revIDLastSave="0" documentId="8_{58A1633C-B569-4575-8622-E4A3F96479F5}" xr6:coauthVersionLast="47" xr6:coauthVersionMax="47" xr10:uidLastSave="{00000000-0000-0000-0000-000000000000}"/>
  <bookViews>
    <workbookView xWindow="20376" yWindow="-120" windowWidth="29040" windowHeight="15840" tabRatio="788" xr2:uid="{00000000-000D-0000-FFFF-FFFF00000000}"/>
  </bookViews>
  <sheets>
    <sheet name="CRONOGRAMA " sheetId="15" r:id="rId1"/>
    <sheet name="GRAL" sheetId="16" r:id="rId2"/>
    <sheet name="Semana institucional" sheetId="19" r:id="rId3"/>
  </sheets>
  <definedNames>
    <definedName name="_xlnm._FilterDatabase" localSheetId="0" hidden="1">'CRONOGRAMA '!$A$2:$XEY$116</definedName>
    <definedName name="_xlnm._FilterDatabase" localSheetId="1" hidden="1">GRAL!$A$1:$XEW$26</definedName>
    <definedName name="_xlnm.Extract" localSheetId="0">'CRONOGRAMA '!#REF!</definedName>
    <definedName name="_xlnm.Extract" localSheetId="1">GRAL!#REF!</definedName>
    <definedName name="Calendar9Year">#REF!</definedName>
    <definedName name="Calendario10Año">#REF!</definedName>
    <definedName name="Calendario10Mes">#REF!</definedName>
    <definedName name="Calendario10MesOpción">MATCH(Calendario10Mes,Meses,0)</definedName>
    <definedName name="Calendario11Año">#REF!</definedName>
    <definedName name="Calendario11Mes">#REF!</definedName>
    <definedName name="Calendario11MesOpción">MATCH(Calendario11Mes,Meses,0)</definedName>
    <definedName name="Calendario12Año">#REF!</definedName>
    <definedName name="Calendario12Mes">#REF!</definedName>
    <definedName name="Calendario12MesOpción">MATCH(Calendario12Mes,Meses,0)</definedName>
    <definedName name="Calendario1Año">#REF!</definedName>
    <definedName name="Calendario1Mes">#REF!</definedName>
    <definedName name="Calendario1MesOpción">MATCH(Calendario1Mes,Meses,0)</definedName>
    <definedName name="Calendario2Año">#REF!</definedName>
    <definedName name="Calendario2Mes">#REF!</definedName>
    <definedName name="Calendario2MesOpción">MATCH(Calendario2Mes,Meses,0)</definedName>
    <definedName name="Calendario3Año">#REF!</definedName>
    <definedName name="Calendario3Mes">#REF!</definedName>
    <definedName name="Calendario3MesOpción">MATCH(Calendario3Mes,Meses,0)</definedName>
    <definedName name="Calendario4Año">#REF!</definedName>
    <definedName name="Calendario4Mes">#REF!</definedName>
    <definedName name="Calendario4MesOpción">MATCH(Calendario4Mes,Meses,0)</definedName>
    <definedName name="Calendario5Año">#REF!</definedName>
    <definedName name="Calendario5Mes">#REF!</definedName>
    <definedName name="Calendario5MesOpción">MATCH(Calendario5Mes,Meses,0)</definedName>
    <definedName name="Calendario6Año">#REF!</definedName>
    <definedName name="Calendario6Mes">#REF!</definedName>
    <definedName name="Calendario6MesOpción">MATCH(Calendario6Mes,Meses,0)</definedName>
    <definedName name="Calendario7Año">#REF!</definedName>
    <definedName name="Calendario7Mes">#REF!</definedName>
    <definedName name="Calendario7MesOpción">MATCH(Calendario7Mes,Meses,0)</definedName>
    <definedName name="Calendario8Año">#REF!</definedName>
    <definedName name="Calendario8Mes">#REF!</definedName>
    <definedName name="Calendario8MesOpción">MATCH(Calendario8Mes,Meses,0)</definedName>
    <definedName name="Calendario9Mes">#REF!</definedName>
    <definedName name="Calendario9MesOpción">MATCH(Calendario9Mes,Meses,0)</definedName>
    <definedName name="ColumnTitleRegion1..H12.1">#REF!</definedName>
    <definedName name="ColumnTitleRegion10..H54.1">#REF!</definedName>
    <definedName name="ColumnTitleRegion11..C56.1">#REF!</definedName>
    <definedName name="ColumnTitleRegion12..D56.1">#REF!</definedName>
    <definedName name="ColumnTitleRegion13..H68.1">#REF!</definedName>
    <definedName name="ColumnTitleRegion14..C70.1">#REF!</definedName>
    <definedName name="ColumnTitleRegion15..D70.1">#REF!</definedName>
    <definedName name="ColumnTitleRegion16..H82.1">#REF!</definedName>
    <definedName name="ColumnTitleRegion17..C84.1">#REF!</definedName>
    <definedName name="ColumnTitleRegion18..D84.1">#REF!</definedName>
    <definedName name="ColumnTitleRegion19..H96.1">#REF!</definedName>
    <definedName name="ColumnTitleRegion2..C14.1">#REF!</definedName>
    <definedName name="ColumnTitleRegion20..C98.1">#REF!</definedName>
    <definedName name="ColumnTitleRegion21..D98.1">#REF!</definedName>
    <definedName name="ColumnTitleRegion22..H110.1">#REF!</definedName>
    <definedName name="ColumnTitleRegion23..C112.1">#REF!</definedName>
    <definedName name="ColumnTitleRegion24..D112.1">#REF!</definedName>
    <definedName name="ColumnTitleRegion25..H124.1">#REF!</definedName>
    <definedName name="ColumnTitleRegion26..C126.1">#REF!</definedName>
    <definedName name="ColumnTitleRegion27..D126.1">#REF!</definedName>
    <definedName name="ColumnTitleRegion28..H138.1">#REF!</definedName>
    <definedName name="ColumnTitleRegion29..C140.1">#REF!</definedName>
    <definedName name="ColumnTitleRegion3..D14.1">#REF!</definedName>
    <definedName name="ColumnTitleRegion30..D140.1">#REF!</definedName>
    <definedName name="ColumnTitleRegion31..H152.1">#REF!</definedName>
    <definedName name="ColumnTitleRegion32..C154.1">#REF!</definedName>
    <definedName name="ColumnTitleRegion33..D154.1">#REF!</definedName>
    <definedName name="ColumnTitleRegion34..H166.1">#REF!</definedName>
    <definedName name="ColumnTitleRegion35..C168.1">#REF!</definedName>
    <definedName name="ColumnTitleRegion36..D168.1">#REF!</definedName>
    <definedName name="ColumnTitleRegion4..H26.1">#REF!</definedName>
    <definedName name="ColumnTitleRegion5..C28.1">#REF!</definedName>
    <definedName name="ColumnTitleRegion6..D28.1">#REF!</definedName>
    <definedName name="ColumnTitleRegion7..H40.1">#REF!</definedName>
    <definedName name="ColumnTitleRegion8..C42.1">#REF!</definedName>
    <definedName name="ColumnTitleRegion9..D42.1">#REF!</definedName>
    <definedName name="DíaDeLaSemanaOpción">MATCH(InicioDeSemana,DíasDeLaSemana,0)+10</definedName>
    <definedName name="Días">{0,1,2,3,4,5,6}</definedName>
    <definedName name="DíasDeLaSemana">{"LUNES","MARTES","MIÉRCOLES","JUEVES","VIERNES","SÁBADO","DOMINGO"}</definedName>
    <definedName name="InicioDeSemana">#REF!</definedName>
    <definedName name="Meses">{"Enero","Febrero","Marzo","Abril","Mayo","Junio","Julio","Agosto","Septiembre","Octubre","Noviembre","Diciembre"}</definedName>
    <definedName name="WeekStartValue">IF(InicioDeSemana="LUNES",2,1)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155" i="15" l="1"/>
  <c r="R154" i="15"/>
  <c r="R152" i="15"/>
  <c r="B1" i="15"/>
  <c r="R20" i="15" l="1"/>
  <c r="R25" i="15"/>
  <c r="R26" i="15"/>
  <c r="R27" i="15"/>
  <c r="R28" i="15"/>
  <c r="R29" i="15"/>
  <c r="R30" i="15"/>
  <c r="R32" i="15"/>
  <c r="R31" i="15"/>
  <c r="R34" i="15"/>
  <c r="R33" i="15"/>
  <c r="R41" i="15"/>
  <c r="R35" i="15"/>
  <c r="R36" i="15"/>
  <c r="R37" i="15"/>
  <c r="R38" i="15"/>
  <c r="R40" i="15"/>
  <c r="R42" i="15"/>
  <c r="R43" i="15"/>
  <c r="R44" i="15"/>
  <c r="R45" i="15"/>
  <c r="R46" i="15"/>
  <c r="R48" i="15"/>
  <c r="R47" i="15"/>
  <c r="R50" i="15"/>
  <c r="R51" i="15"/>
  <c r="R52" i="15"/>
  <c r="R53" i="15"/>
  <c r="R54" i="15"/>
  <c r="R55" i="15"/>
  <c r="R56" i="15"/>
  <c r="R57" i="15"/>
  <c r="R58" i="15"/>
  <c r="R59" i="15"/>
  <c r="R61" i="15"/>
  <c r="R62" i="15"/>
  <c r="R64" i="15"/>
  <c r="R65" i="15"/>
  <c r="R67" i="15"/>
  <c r="R66" i="15"/>
  <c r="R70" i="15"/>
  <c r="R68" i="15"/>
  <c r="R69" i="15"/>
  <c r="R77" i="15"/>
  <c r="R71" i="15"/>
  <c r="R73" i="15"/>
  <c r="R72" i="15"/>
  <c r="R75" i="15"/>
  <c r="R76" i="15"/>
  <c r="R78" i="15"/>
  <c r="R79" i="15"/>
  <c r="R80" i="15"/>
  <c r="R81" i="15"/>
  <c r="R82" i="15"/>
  <c r="R84" i="15"/>
  <c r="R85" i="15"/>
  <c r="R86" i="15"/>
  <c r="R87" i="15"/>
  <c r="R88" i="15"/>
  <c r="R89" i="15"/>
  <c r="R90" i="15"/>
  <c r="R91" i="15"/>
  <c r="R92" i="15"/>
  <c r="R93" i="15"/>
  <c r="R94" i="15"/>
  <c r="R95" i="15"/>
  <c r="R96" i="15"/>
  <c r="R101" i="15"/>
  <c r="R102" i="15"/>
  <c r="R97" i="15"/>
  <c r="R98" i="15"/>
  <c r="R99" i="15"/>
  <c r="R100" i="15"/>
  <c r="R103" i="15"/>
  <c r="R104" i="15"/>
  <c r="R105" i="15"/>
  <c r="R106" i="15"/>
  <c r="R108" i="15"/>
  <c r="R109" i="15"/>
  <c r="R110" i="15"/>
  <c r="R113" i="15"/>
  <c r="R112" i="15"/>
  <c r="R114" i="15"/>
  <c r="R115" i="15"/>
  <c r="R116" i="15"/>
  <c r="R16" i="15"/>
  <c r="R17" i="15"/>
  <c r="R18" i="15"/>
  <c r="R19" i="15"/>
  <c r="R21" i="15"/>
  <c r="R22" i="15"/>
  <c r="R23" i="15"/>
  <c r="R24" i="15"/>
  <c r="R15" i="15"/>
  <c r="R6" i="15"/>
  <c r="R7" i="15"/>
  <c r="R9" i="15"/>
  <c r="R5" i="15"/>
  <c r="R146" i="15" l="1"/>
  <c r="R151" i="15"/>
  <c r="R150" i="15"/>
  <c r="R149" i="15"/>
  <c r="R148" i="15"/>
  <c r="R142" i="15" l="1"/>
  <c r="R141" i="15"/>
  <c r="R140" i="15"/>
  <c r="R139" i="15"/>
  <c r="R135" i="15"/>
  <c r="R137" i="15"/>
  <c r="R138" i="15"/>
  <c r="R136" i="15"/>
  <c r="R125" i="15"/>
  <c r="R126" i="15"/>
  <c r="R127" i="15"/>
  <c r="R128" i="15"/>
  <c r="R129" i="15"/>
  <c r="R130" i="15"/>
  <c r="R120" i="15"/>
  <c r="R121" i="15"/>
  <c r="R122" i="15"/>
  <c r="R123" i="15"/>
  <c r="R119" i="15"/>
  <c r="R11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18" authorId="0" shapeId="0" xr:uid="{B187F5B8-12BE-4098-A42E-0113DEF86E1C}">
      <text>
        <r>
          <rPr>
            <b/>
            <sz val="9"/>
            <color indexed="81"/>
            <rFont val="Tahoma"/>
            <family val="2"/>
          </rPr>
          <t>Autor:</t>
        </r>
        <r>
          <rPr>
            <sz val="9"/>
            <color indexed="81"/>
            <rFont val="Tahoma"/>
            <charset val="1"/>
          </rPr>
          <t xml:space="preserve">
Comisión Acuerdo evaluación
</t>
        </r>
      </text>
    </comment>
    <comment ref="A125" authorId="0" shapeId="0" xr:uid="{660653E9-EF14-4BEB-AE4E-91B1E497660F}">
      <text>
        <r>
          <rPr>
            <b/>
            <sz val="9"/>
            <color indexed="81"/>
            <rFont val="Tahoma"/>
            <family val="2"/>
          </rPr>
          <t>Autor:</t>
        </r>
        <r>
          <rPr>
            <sz val="9"/>
            <color indexed="81"/>
            <rFont val="Tahoma"/>
            <charset val="1"/>
          </rPr>
          <t xml:space="preserve">
COMISIÓN ARTICULACIÓN EDUCACIÓN SUPERIOR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2" authorId="0" shapeId="0" xr:uid="{979E16D5-3F5D-43F0-8A5A-3183C7FAE90E}">
      <text>
        <r>
          <rPr>
            <b/>
            <sz val="9"/>
            <color indexed="81"/>
            <rFont val="Tahoma"/>
            <family val="2"/>
          </rPr>
          <t>Autor:</t>
        </r>
        <r>
          <rPr>
            <sz val="9"/>
            <color indexed="81"/>
            <rFont val="Tahoma"/>
            <family val="2"/>
          </rPr>
          <t xml:space="preserve">
11 para estudiantes</t>
        </r>
      </text>
    </comment>
  </commentList>
</comments>
</file>

<file path=xl/sharedStrings.xml><?xml version="1.0" encoding="utf-8"?>
<sst xmlns="http://schemas.openxmlformats.org/spreadsheetml/2006/main" count="472" uniqueCount="256">
  <si>
    <t>ENERO</t>
  </si>
  <si>
    <t>FEBRERO</t>
  </si>
  <si>
    <t>MARZO</t>
  </si>
  <si>
    <t>ABRIL</t>
  </si>
  <si>
    <t>MAYO</t>
  </si>
  <si>
    <t>JUNIO</t>
  </si>
  <si>
    <t>JULIO</t>
  </si>
  <si>
    <t>AGOSTO</t>
  </si>
  <si>
    <t>SEPTIEMBRE</t>
  </si>
  <si>
    <t>OCTUBRE</t>
  </si>
  <si>
    <t>NOVIEMBRE</t>
  </si>
  <si>
    <t>DICIEMBRE</t>
  </si>
  <si>
    <t>inicio</t>
  </si>
  <si>
    <t>fin</t>
  </si>
  <si>
    <t>duración</t>
  </si>
  <si>
    <t>ACTIVIDADES ACADÉMICAS</t>
  </si>
  <si>
    <t>GRAL</t>
  </si>
  <si>
    <t>SEMANAS DESARROLLO INSTITUCIONAL</t>
  </si>
  <si>
    <t>16 al 20</t>
  </si>
  <si>
    <t>3 al 7</t>
  </si>
  <si>
    <t>19 al 23</t>
  </si>
  <si>
    <t>9 al 13</t>
  </si>
  <si>
    <t>4 al 7</t>
  </si>
  <si>
    <t>JORNADAS PEDAGOGICAS</t>
  </si>
  <si>
    <t>DIA DEL COLEGIO</t>
  </si>
  <si>
    <t>DIA DEL MAESTRO</t>
  </si>
  <si>
    <t>19 (libre)</t>
  </si>
  <si>
    <t>CUMPLEAÑOS DEL PREESCOLAR</t>
  </si>
  <si>
    <t>DÍA DEL EGRESADO</t>
  </si>
  <si>
    <t>DIA DEL ESTUDIANTE</t>
  </si>
  <si>
    <t>VACACIONES DOCENTES</t>
  </si>
  <si>
    <t>INGRESO ESTUDIANTES</t>
  </si>
  <si>
    <t>PRIMERA REUNIÓN DE PADRES</t>
  </si>
  <si>
    <t>RECESO ESTUDIANTIL</t>
  </si>
  <si>
    <t>BAS</t>
  </si>
  <si>
    <t>ENTREGA INFORMES ACADEMICOS A PADRES DE FAMILIA (comunidades 1,2,3,4,5 y 7)</t>
  </si>
  <si>
    <t>MED</t>
  </si>
  <si>
    <t>ENTREGA INFORMES ACADEMICOS A PADRES DE FAMILIA (comunidad 6)</t>
  </si>
  <si>
    <t>1 (11°) y 5 (10°)</t>
  </si>
  <si>
    <t>PRIMER SEMESTRE (20 semanas)</t>
  </si>
  <si>
    <t>1º PERIODO COMUNIDADES 1,2,3,4,5 Y 7</t>
  </si>
  <si>
    <t xml:space="preserve"> </t>
  </si>
  <si>
    <t>1º CORTE MEDIA</t>
  </si>
  <si>
    <t>PA</t>
  </si>
  <si>
    <t>PROMOCIÓN ANTICIPADA:</t>
  </si>
  <si>
    <t>Entrega solicitudes escritas a Consejo Académico por parte de estudiantes y padres de familia 
(LITERAL a.  DEL ARTICULO 21 ACUERDO 013 DE 2017)
Presentar una solicitud escrita de promoción anticipada al Consejo Académico antes de la tercera semana, según calendario académico, firmada por los padres de familia y el estudiante. Ésta debe argumentar las razones de la participación de la promoción anticipada.</t>
  </si>
  <si>
    <t>Desde el 23</t>
  </si>
  <si>
    <t>Hasta el  3</t>
  </si>
  <si>
    <t>ENTREGA DESEMPEÑOS Y DESCRIPTORES A JEFES DE AREA (comunidad 6) SEMESTRE I</t>
  </si>
  <si>
    <t>ENTREGA DESEMPEÑOS Y DESCRIPTORES A JEFES DE AREA (comunidades 1,2,3,4,5 y 7) TRIM I</t>
  </si>
  <si>
    <t>ENTREGA DESEMPEÑOS Y DESCRIPTORES A C.ACADÉMICA (comunidad 6) SEMESTRE I</t>
  </si>
  <si>
    <t>ENTREGA DESEMPEÑOS Y DESCRIPTORES A COORDINACIONES (comunidades 1,2,3,4,5 y 7) TRIM I</t>
  </si>
  <si>
    <t>Entrega malla curricular a coordinación académica</t>
  </si>
  <si>
    <t>Informe integral cualitativo por parte del director de grupo, maestros del grado y orientación escolar de los procesos alcanzados hasta la quinta semana, según calendario académico.</t>
  </si>
  <si>
    <t>Desde 27</t>
  </si>
  <si>
    <t>Hasta 3</t>
  </si>
  <si>
    <t>Informe integral cualitativo por parte de Coordinación Académica durante la sexta semana, según calendario académico.</t>
  </si>
  <si>
    <t>6 al 10</t>
  </si>
  <si>
    <t>Entrega pruebas por parte de los maestros a jefes de área</t>
  </si>
  <si>
    <t xml:space="preserve">Entrega pruebas por parte de los jefes de área a coordinaciones académicas </t>
  </si>
  <si>
    <t xml:space="preserve">Aplicación pruebas </t>
  </si>
  <si>
    <t>14 al 16</t>
  </si>
  <si>
    <t>APERTURA PLATAFORMA NOTAS (comunidad 6) corte 1 SEMESTRE I</t>
  </si>
  <si>
    <t>Resultados finales proceso Promoción Anticipada</t>
  </si>
  <si>
    <t>Evaluación Área de Énfasis corte 1 SEMESTRE I</t>
  </si>
  <si>
    <t>APERTURA PLATAFORMA NOTAS (comunidades 1,2,3,4,5 y 7) TRIM I</t>
  </si>
  <si>
    <t>CIERRE PLATAFORMA DATALEY (comunidad 6) corte 1 SEMESTRE I</t>
  </si>
  <si>
    <t>AJUSTES INFORMES ACADÉMICOS (comunidad 6) corte 1 SEMESTRE I</t>
  </si>
  <si>
    <t>VALORACIÓN CUALITATIVA DE LOS ESTUDIANTES  (PRE COMISIÓN comunidad 6) corte 1 SEMESTRE I</t>
  </si>
  <si>
    <t>ENTREGA INFORMES ESTUDIANTES CON DESEMPEÑO BAJO (comunidad 6) corte i</t>
  </si>
  <si>
    <t>OBSERVACIONES DIRECTORES DE CURSO EN PLATAFORMA (comunidad 6) corte I SEMESTRE I</t>
  </si>
  <si>
    <t>18 al 24</t>
  </si>
  <si>
    <t>REUNIONES COMISIÓN DE EVALUACIÓN Y PROMOCIÓN (comunidad 6) corte 1 SEMESTRE I</t>
  </si>
  <si>
    <t>2º CORTE MEDIA</t>
  </si>
  <si>
    <t>ENTREGA INFORMES ACADEMICOS A PADRES DE FAMILIA (comunidad 6) corte 1 SEMESTRE I</t>
  </si>
  <si>
    <t>SIMULACRO MILTON OCHOA</t>
  </si>
  <si>
    <t>2º PERIODO COMUNIDADES 1,2,3,4,5 Y 7</t>
  </si>
  <si>
    <t>CIERRE PLATAFORMA DATALEY (comunidades 1,2,3,4,5 y 7) TRIM I</t>
  </si>
  <si>
    <t>AJUSTES INFORMES ACADEMICOS(comunidades 1,2,3,4,5 y 7) TRIM I</t>
  </si>
  <si>
    <t>ENTREGA INFORMES ESTUDIANTES CON DESEMPEÑO BAJO (comunidades 1,2,3,4,5) TRIM I</t>
  </si>
  <si>
    <t>2 al 5</t>
  </si>
  <si>
    <t>VALORACIÓN CUALITATIVA DE LOS ESTUDIANTES  (PRE COMISIÓN comunidades 1,2,3,4,5 y 7) TRIM I</t>
  </si>
  <si>
    <t>9 al 12</t>
  </si>
  <si>
    <t>OBSERVACIONES DIRECTORES DE CURSO EN PLATAFORMA (comunidades 1,2,3,4,5) TRIM I</t>
  </si>
  <si>
    <t>15 y 16</t>
  </si>
  <si>
    <t>COMISIONES DE EVALUACIÓN Y PROMOCIÓN (comunidades 1,2,3,4,5 y 7) TRIM I</t>
  </si>
  <si>
    <t>15 al 18</t>
  </si>
  <si>
    <t>ENTREGA INFORMES ACADEMICOS A PADRES DE FAMILIA (comunidades 1,2,3,4,5 Y 7) TRIM I</t>
  </si>
  <si>
    <t>ENTREGA DESEMPEÑOS Y DESCRIPTORES A JEFES DE AREA (comunidades 1,2,3,4,5 y 7) TRIM II</t>
  </si>
  <si>
    <t>ENTREGA DESEMPEÑOS Y DESCRIPTORES A COORDINACIONES (comunidades 1,2,3,4,5 y 7) TRIM II</t>
  </si>
  <si>
    <t>APERTURA APLICATIVO DATALEY (comunidad 6) corte 2 SEMESTRE I</t>
  </si>
  <si>
    <t>Evaluación Área de Énfasis corte 2 SEMESTRE I</t>
  </si>
  <si>
    <t>CIERRE APLICATIVO DATALEY (comunidad 6) corte 2 SEMESTRE I</t>
  </si>
  <si>
    <t>AJUSTES INFORMES ACADÈMICOS (comunidad 6) corte 2 SEMESTRE I</t>
  </si>
  <si>
    <t>APERTURA PLATAFORMA DATALEY (comunidades 1,2,3,4,5 y 7) TRIM II</t>
  </si>
  <si>
    <t>ENTREGA INFORMES ESTUDIANTES CON DESEMPEÑO BAJO (comunidad 6) corte 2 SEMESTRE I</t>
  </si>
  <si>
    <t>VALORACIÓN CUALITATIVA DE LOS ESTUDIANTES  (PRE COMISIÓN comunidad 6) corte 2 SEMESTRE I</t>
  </si>
  <si>
    <t>SEGUNDO SEMESTRE (20 semanas)</t>
  </si>
  <si>
    <t>3º CORTE MEDIA</t>
  </si>
  <si>
    <t>OBSERVACIONES DIRECTORES DE CURSO EN PLATAFORMA (comunidad 6) corte II SEMESTRE I</t>
  </si>
  <si>
    <t>10 al 14</t>
  </si>
  <si>
    <t>REUNIONES COMISIÓN DE EVALUACIÓN Y PROMOCIÓN (comunidad 6) SEMESTRE I</t>
  </si>
  <si>
    <t>ENTREGA DESEMPEÑOS Y DESCRIPTORES A JEFES DE AREA (comunidad 6) SEMESTRE II</t>
  </si>
  <si>
    <t>ENTREGA INFORMES ACADÉMICOS A PADRES DE FAMILIA (comunidad 6) corte 2 SEMESTRE I</t>
  </si>
  <si>
    <t>ENTREGA DESEMPEÑOS Y DESCRIPTORES A C.ACADÉMICA (comunidad 6) SEMESTRE II</t>
  </si>
  <si>
    <t>3º PERIODO COMUNIDADES 1,2,3,4,5 Y 7</t>
  </si>
  <si>
    <t>APERTURA APLICATIVO DATALEY COMUNIDAD 6 (comunidad 6) corte 1 SEMESTRE II</t>
  </si>
  <si>
    <t>CIERRE PLATAFORMA DATALEY (comunidades 1,2,3,4,5 y 7) TRIM II</t>
  </si>
  <si>
    <t>AJUSTES INFORMES ACADEMICOS(comunidades 1,2,3,4,5 y 7) TRIM II</t>
  </si>
  <si>
    <t>ENTREGA INFORMES ESTUDIANTES CON DESEMPEÑO BAJO (comunidades 1,2,3,4,5) TRIM II</t>
  </si>
  <si>
    <t>22 al 25</t>
  </si>
  <si>
    <t>VALORACIÓN CUALITATIVA DE LOS ESTUDIANTES  (PRE COMISIÓN) TRIM II</t>
  </si>
  <si>
    <t>28 al 31</t>
  </si>
  <si>
    <t>OBSERVACIONES DIRECTORES DE CURSO EN PLATAFORMA (comunidades 1,2,3,4,5) TRIM II</t>
  </si>
  <si>
    <t>1 al 3</t>
  </si>
  <si>
    <t>COMISIONES EVALUACION Y PROMOCION (comunidades 1,2,3,4,5 y 7) TRIM II</t>
  </si>
  <si>
    <t>1 al 5</t>
  </si>
  <si>
    <t>ENTREGA INFORMES ACADEMICOS PADRES DE FAMILIA (comunidades 1,2,3,4,5 Y 7) TRIM II</t>
  </si>
  <si>
    <t>Evaluación Área de Énfasis corte 1 SEMESTRE II</t>
  </si>
  <si>
    <t>4º CORTE MEDIA</t>
  </si>
  <si>
    <t>24 (11°)</t>
  </si>
  <si>
    <t>1 (10°)</t>
  </si>
  <si>
    <t>CIERRE APLICATIVO DATALEY COMUNIDAD 6 (comunidad 6) corte 1 SEMESTRE II</t>
  </si>
  <si>
    <t>AJUSTES INFORMES ACADÈMICOS (comunidad 6) corte 1 SEMESTRE II</t>
  </si>
  <si>
    <t>VALORACIÓN CUALITATIVA DE LOS ESTUDIANTES  (PRE COMISIÓN comunidad 6) corte 1 SEMESTRE II</t>
  </si>
  <si>
    <t>ENTREGA INFORMES ESTUDIANTES CON DESEMPEÑO BAJO C6 (comunidad 6) corte 1 SEMESTRE II</t>
  </si>
  <si>
    <t>OBSERVACIONES DIRECTORES DE CURSO EN PLATAFORMA (comunidad 6) corte I SEMESTRE II</t>
  </si>
  <si>
    <t>21 al 26</t>
  </si>
  <si>
    <t>REUNIONES COMISIÓN DE EVALUACIÓN Y PROMOCIÓN (comunidad 6) corte 1 SEMESTRE II</t>
  </si>
  <si>
    <t>ENTREGA DE BOLETINES A PADRES DE FAMILIA (comunidad 6) corte 1 SEMESTRE II</t>
  </si>
  <si>
    <t>ENTREGA DESEMPEÑOS Y DESCRIPTORES A JEFES DE AREA (comunidades 1,2,3,4,5 y 7) TRIM III</t>
  </si>
  <si>
    <t>ENTREGA DESEMPEÑOS Y DESCRIPTORES A COORDINACIONES (comunidades 1,2,3,4,5 y 7) TRIM III</t>
  </si>
  <si>
    <t>APERTURA PLATAFORMA DATALEY (grado 11)  corte 2 SEMESTRE II</t>
  </si>
  <si>
    <t>APERTURA PLATAFORMA DATALEY (comunidades 1,2,3,4,5 y 7) TRIM III</t>
  </si>
  <si>
    <t>Evaluación Área de Énfasis corte 2 SEMESTRE II</t>
  </si>
  <si>
    <t>8 (11°) y 22 (10°)</t>
  </si>
  <si>
    <t>CIERRE PLATAFORMA DATALEY (grado 11)  corte 2 SEMESTRE II</t>
  </si>
  <si>
    <t>VALORACIÓN ANUAL (GRADO 11)</t>
  </si>
  <si>
    <t>APERTURA PLATAFORMA DATALEY VALORACIÓN ANUAL (GRADO 11) FINAL</t>
  </si>
  <si>
    <t>CIERRE APLICATIVO DATALEY VALORACIÓN ANUAL (GRADO 11) FINAL</t>
  </si>
  <si>
    <t>ENTREGA INFORMES ESTUDIANTES CON DESEMPEÑO BAJO corte 2 SEMESTRE II (GRADO 11)</t>
  </si>
  <si>
    <t>CIERRE PLATAFORMA DATALEY (comunidades 1,2,3,4,5 y 7) TRIM III</t>
  </si>
  <si>
    <t>VALORACIÓN CUALITATIVA DE LOS ESTUDIANTES 11º (PRE-COMISIONES C6 11)</t>
  </si>
  <si>
    <t>AJUSTES INFORMES ACADEMICOS PLATAFORMA DATALEY (PRECOMISIÓN GRADO 11)</t>
  </si>
  <si>
    <t>PUBLICACIÓN LISTADO ESTUDIANTES QUE PRESENTAN PRUEBAS SUFICIENCIA (GRADO 11)</t>
  </si>
  <si>
    <r>
      <t xml:space="preserve">ASESORIAS Y PRESENTACION PRUEBA DE SUFICIENCIA (GRADO 11)
</t>
    </r>
    <r>
      <rPr>
        <i/>
        <sz val="10"/>
        <color theme="0" tint="-0.499984740745262"/>
        <rFont val="Trebuchet MS"/>
        <family val="2"/>
        <scheme val="minor"/>
      </rPr>
      <t>- Se puede hacer desde antes -</t>
    </r>
  </si>
  <si>
    <t>21 AL 23</t>
  </si>
  <si>
    <t>APERTURA PLATAFORMA DATALEY VALORACIÓN ANUAL (comunidades 1,2,3,4,5 y 7- grado 10) FINAL</t>
  </si>
  <si>
    <t>CIERRE PLATAFORMA DATALEY VALORACIÓN ANUAL (comunidades 1,2,3,4,5 y 7- grado 10) FINAL</t>
  </si>
  <si>
    <t>ENTREGA INFORMES ESTUDIANTES CON DESEMPEÑO BAJO TRIM III (comunidades 1,2,3,4,5, grado 10)</t>
  </si>
  <si>
    <t>VALORACIÓN CUALITATIVA DE LOS ESTUDIANTES (PRE-COMISIÓN) C1,2,3,4,5,7, grado 10</t>
  </si>
  <si>
    <t>22 al 24</t>
  </si>
  <si>
    <t>AJUSTES INFORMES ACADEMICOS PLATAFORMA DATALEY (PRECOMISIÓN)
(comunidades 1,2,3,4,5 y 7- grado 10)</t>
  </si>
  <si>
    <t>PUBLICACIÓN LISTADO ESTUDIANTES QUE PRESENTAN PRUEBAS SUFICIENCIA
(comunidades 1,2,3,4,5 y 7- grado 10)</t>
  </si>
  <si>
    <t>OBSERVACIONES DIRECTORES DE CURSO EN PLATAFORMA (comunidad 6) corte II SEMESTRE II</t>
  </si>
  <si>
    <t>20 al 24</t>
  </si>
  <si>
    <t>COMISIONES EVALUACION Y PROMOCION COMUNIDAD 6 (grado 11)</t>
  </si>
  <si>
    <t>PUBLICACION RESULTADOS PRUEBAS SUFICIENCIA</t>
  </si>
  <si>
    <r>
      <t xml:space="preserve">ASESORIAS Y PRESENTACION PRUEBA DE SUFICIENCIA (comunidades 1,2,3,4,5 - grado 10)
</t>
    </r>
    <r>
      <rPr>
        <i/>
        <sz val="10"/>
        <color theme="0" tint="-0.499984740745262"/>
        <rFont val="Trebuchet MS"/>
        <family val="2"/>
        <scheme val="minor"/>
      </rPr>
      <t>- Se puede hacer desde antes -</t>
    </r>
  </si>
  <si>
    <t>27 al 29</t>
  </si>
  <si>
    <t>OBSERVACIONES DIRECTORES DE CURSO EN PLATAFORMA (comunidades 1,2,3,4,5 - grado 10) TRIM III</t>
  </si>
  <si>
    <t>COMISIONES EVALUACION Y PROMOCION (comunidades 1,2,3,4,5 y 7- grado 10)</t>
  </si>
  <si>
    <t>ENTREGA DE BOLETINES A PADRES DE FAMILIA 11</t>
  </si>
  <si>
    <t>PUBLICACION RESULTADOS PRUEBAS SUFICIENCIA (comunidades 1,2,3,4,5 - grado 10)</t>
  </si>
  <si>
    <t>GRADOS GRADO 11º</t>
  </si>
  <si>
    <t>CLAUSURAS ENTREGA INFORMES ACADEMICOS (comunidades 1,2,3,4,5 y 7- grado 10)</t>
  </si>
  <si>
    <t>CAE</t>
  </si>
  <si>
    <t>REUNIÓN INICIAL</t>
  </si>
  <si>
    <t>LECTURA DE DOCUMENTOS</t>
  </si>
  <si>
    <t>PROPUESTA DE AJUSTES AL PEI</t>
  </si>
  <si>
    <t>PROPUESTAS AJUSTES ACUERDO EVALUACIÓN</t>
  </si>
  <si>
    <t>SOCIALIZACIÓN AJUSTES DEL PEI Y EL ACUERDO DE EVALUACIÓN</t>
  </si>
  <si>
    <t>-</t>
  </si>
  <si>
    <t>IMPLEMENTACIÓN</t>
  </si>
  <si>
    <t>CAES</t>
  </si>
  <si>
    <t>Revisión de documentos actuales</t>
  </si>
  <si>
    <t>Determinar los tipos de articulación que se manejan en IPN</t>
  </si>
  <si>
    <t>Indagar en las diferentes instancias la posibilidades de articulación</t>
  </si>
  <si>
    <t>Definir parametros para llevar a cabo las diferentes articulaciones</t>
  </si>
  <si>
    <t>12 al 30</t>
  </si>
  <si>
    <t>Generar  formatos institucionales para la articulación</t>
  </si>
  <si>
    <t>2 al 13</t>
  </si>
  <si>
    <t>Socialización</t>
  </si>
  <si>
    <t xml:space="preserve">Entrega de evaluación docente 2022 </t>
  </si>
  <si>
    <t>Entrega de autoreflexión sobre los resultados de la evaluación docente a dirección</t>
  </si>
  <si>
    <t>20 al 23</t>
  </si>
  <si>
    <t>Coevaluación docente 2023</t>
  </si>
  <si>
    <t>Evaluación DOCENTES</t>
  </si>
  <si>
    <t>Aplicación de encuestas estudiantes</t>
  </si>
  <si>
    <t>18 al 29</t>
  </si>
  <si>
    <t>Sistematización de evaluaciones</t>
  </si>
  <si>
    <t>2 al 20</t>
  </si>
  <si>
    <t>Entrega de evaluaciones a docentes</t>
  </si>
  <si>
    <t>Evaluación DIRECTOR, COORDINACIONES, JEFES DE ÁREA, PSICOPEDAGOGIA</t>
  </si>
  <si>
    <t>Aplicación de encuestas docentes</t>
  </si>
  <si>
    <t>6 al 17</t>
  </si>
  <si>
    <t>18 al 30</t>
  </si>
  <si>
    <t>Entrega de evaluaciones a las respectivas instancias</t>
  </si>
  <si>
    <t>Jornada semestral de coordinadores con la comunidad educativa IPN (primer semestre)</t>
  </si>
  <si>
    <t>Jornada semestral de coordinadores con la comunidad educativa IPN (Segundo semestre)</t>
  </si>
  <si>
    <t>Evaluación institucional</t>
  </si>
  <si>
    <t>PPI</t>
  </si>
  <si>
    <t>PROYECTOS PPI</t>
  </si>
  <si>
    <t>Entrega de informes de desarrollo a la coordinación corespondiente por comunidad</t>
  </si>
  <si>
    <t>18 al 22</t>
  </si>
  <si>
    <t>Divulgación a profesores del formato sistematización proyectos pedagógicos integrados PPI 2024</t>
  </si>
  <si>
    <t>Presentación en la Comunidad y en áreas</t>
  </si>
  <si>
    <t>20 al 26</t>
  </si>
  <si>
    <t>Entrega de propuestas PPI por parte de los docentes a coordinaciones académicas</t>
  </si>
  <si>
    <t>Presentación a consejo académico</t>
  </si>
  <si>
    <t>PTI</t>
  </si>
  <si>
    <t>Proyectos Transversales e institucionales</t>
  </si>
  <si>
    <t xml:space="preserve">Propuesta y socialización de trabajo 2023 </t>
  </si>
  <si>
    <t>16 y 20</t>
  </si>
  <si>
    <t xml:space="preserve">Entrega de informes de desarrollo del proyecto a la coordinación encargada </t>
  </si>
  <si>
    <t>Socialización de informe final y proyecciones en el consejo académico</t>
  </si>
  <si>
    <t>ACTIVIDADES</t>
  </si>
  <si>
    <t xml:space="preserve">3 al 7 </t>
  </si>
  <si>
    <t>VACACIONES DIRECTIVOS DOCENTES</t>
  </si>
  <si>
    <t>Proceso PROMOCIÓN ANTICIPADA:</t>
  </si>
  <si>
    <t>5 (J a 10)</t>
  </si>
  <si>
    <t>1 (11)</t>
  </si>
  <si>
    <t>11</t>
  </si>
  <si>
    <t>24 (11)</t>
  </si>
  <si>
    <t>Empalmes (2bloques)</t>
  </si>
  <si>
    <t>Listas</t>
  </si>
  <si>
    <t>PEI</t>
  </si>
  <si>
    <t>Mallas Curriculares</t>
  </si>
  <si>
    <t>Áreas</t>
  </si>
  <si>
    <t>Lunes</t>
  </si>
  <si>
    <t>Martes</t>
  </si>
  <si>
    <t>Miércoles</t>
  </si>
  <si>
    <t>Jueves</t>
  </si>
  <si>
    <t>Viernes</t>
  </si>
  <si>
    <t>Capacitación en lo laboral</t>
  </si>
  <si>
    <t>Énfasis</t>
  </si>
  <si>
    <t xml:space="preserve">7:00 a 8:00 </t>
  </si>
  <si>
    <t>Reencuentro</t>
  </si>
  <si>
    <t>Simposio educación especial e inclusión educativa</t>
  </si>
  <si>
    <t>Plan de Mejoramiento -Formato-</t>
  </si>
  <si>
    <t>Énfasis décimo con listas</t>
  </si>
  <si>
    <t>Planes de Mejoramiento Docente</t>
  </si>
  <si>
    <t>Comisión de Evaluación y Promoción</t>
  </si>
  <si>
    <t>Comisiones de Evaluación y Promoción</t>
  </si>
  <si>
    <t>Manual de Convivencia -capacitación-</t>
  </si>
  <si>
    <t>Extraescolares (formatos)</t>
  </si>
  <si>
    <t>Proyección actividades por área, grado y comunidad</t>
  </si>
  <si>
    <t>Coordinadores salientes (jornada)</t>
  </si>
  <si>
    <t>Organización de salones</t>
  </si>
  <si>
    <t>Talleres</t>
  </si>
  <si>
    <t>Reunión para los profes de PPI</t>
  </si>
  <si>
    <t>Transversales para presentarse, actividades, programación y cronograma del proyecto</t>
  </si>
  <si>
    <t>Juegos de mesa</t>
  </si>
  <si>
    <t>asamblea de maestros</t>
  </si>
  <si>
    <t>Entrega de horarios</t>
  </si>
  <si>
    <t>Organizacion de Listas básica 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</si>
</sst>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d"/>
    <numFmt numFmtId="167" formatCode="[$-F800]dddd\,\ mmmm\ dd\,\ yyyy"/>
  </numFmts>
  <fonts count="46">
    <font>
      <sz val="11"/>
      <name val="Trebuchet MS"/>
      <family val="2"/>
      <scheme val="minor"/>
    </font>
    <font>
      <sz val="11"/>
      <color theme="1"/>
      <name val="Trebuchet MS"/>
      <family val="2"/>
      <scheme val="minor"/>
    </font>
    <font>
      <sz val="11"/>
      <color theme="1"/>
      <name val="Trebuchet MS"/>
      <family val="2"/>
      <scheme val="minor"/>
    </font>
    <font>
      <b/>
      <sz val="11"/>
      <color theme="0"/>
      <name val="Trebuchet MS"/>
      <family val="2"/>
      <scheme val="minor"/>
    </font>
    <font>
      <b/>
      <sz val="14"/>
      <color theme="0"/>
      <name val="Trebuchet MS"/>
      <family val="2"/>
      <scheme val="minor"/>
    </font>
    <font>
      <b/>
      <sz val="28"/>
      <color theme="0"/>
      <name val="Arial"/>
      <family val="2"/>
      <scheme val="major"/>
    </font>
    <font>
      <sz val="36"/>
      <color theme="4" tint="-0.24994659260841701"/>
      <name val="Trebuchet MS"/>
      <family val="2"/>
      <scheme val="minor"/>
    </font>
    <font>
      <b/>
      <sz val="11"/>
      <color theme="3"/>
      <name val="Arial"/>
      <family val="2"/>
      <scheme val="major"/>
    </font>
    <font>
      <sz val="16"/>
      <color theme="1"/>
      <name val="Trebuchet MS"/>
      <family val="2"/>
      <scheme val="minor"/>
    </font>
    <font>
      <b/>
      <sz val="11"/>
      <color theme="0"/>
      <name val="Arial"/>
      <family val="2"/>
      <scheme val="major"/>
    </font>
    <font>
      <sz val="11"/>
      <name val="Trebuchet MS"/>
      <family val="2"/>
      <scheme val="minor"/>
    </font>
    <font>
      <sz val="11"/>
      <color theme="1"/>
      <name val="Arial"/>
      <family val="2"/>
      <scheme val="major"/>
    </font>
    <font>
      <sz val="11"/>
      <color indexed="63"/>
      <name val="Trebuchet MS"/>
      <family val="2"/>
      <scheme val="minor"/>
    </font>
    <font>
      <b/>
      <sz val="11"/>
      <color theme="1"/>
      <name val="Trebuchet MS"/>
      <family val="2"/>
      <scheme val="minor"/>
    </font>
    <font>
      <i/>
      <sz val="11"/>
      <color theme="3" tint="-0.24994659260841701"/>
      <name val="Trebuchet MS"/>
      <family val="2"/>
      <scheme val="minor"/>
    </font>
    <font>
      <sz val="11"/>
      <color rgb="FF006100"/>
      <name val="Trebuchet MS"/>
      <family val="2"/>
      <scheme val="minor"/>
    </font>
    <font>
      <sz val="11"/>
      <color rgb="FF9C0006"/>
      <name val="Trebuchet MS"/>
      <family val="2"/>
      <scheme val="minor"/>
    </font>
    <font>
      <sz val="11"/>
      <color rgb="FF9C5700"/>
      <name val="Trebuchet MS"/>
      <family val="2"/>
      <scheme val="minor"/>
    </font>
    <font>
      <sz val="11"/>
      <color rgb="FF3F3F76"/>
      <name val="Trebuchet MS"/>
      <family val="2"/>
      <scheme val="minor"/>
    </font>
    <font>
      <b/>
      <sz val="11"/>
      <color rgb="FF3F3F3F"/>
      <name val="Trebuchet MS"/>
      <family val="2"/>
      <scheme val="minor"/>
    </font>
    <font>
      <b/>
      <sz val="11"/>
      <color rgb="FFFA7D00"/>
      <name val="Trebuchet MS"/>
      <family val="2"/>
      <scheme val="minor"/>
    </font>
    <font>
      <sz val="11"/>
      <color rgb="FFFA7D00"/>
      <name val="Trebuchet MS"/>
      <family val="2"/>
      <scheme val="minor"/>
    </font>
    <font>
      <sz val="11"/>
      <color rgb="FFFF0000"/>
      <name val="Trebuchet MS"/>
      <family val="2"/>
      <scheme val="minor"/>
    </font>
    <font>
      <sz val="11"/>
      <color theme="0"/>
      <name val="Trebuchet MS"/>
      <family val="2"/>
      <scheme val="minor"/>
    </font>
    <font>
      <sz val="10"/>
      <color theme="0" tint="-0.499984740745262"/>
      <name val="Trebuchet MS"/>
      <family val="2"/>
      <scheme val="minor"/>
    </font>
    <font>
      <sz val="10"/>
      <color theme="0"/>
      <name val="Trebuchet MS"/>
      <family val="2"/>
      <scheme val="minor"/>
    </font>
    <font>
      <sz val="10"/>
      <color theme="1"/>
      <name val="Trebuchet MS"/>
      <family val="2"/>
      <scheme val="minor"/>
    </font>
    <font>
      <sz val="18"/>
      <color theme="0"/>
      <name val="Trebuchet MS"/>
      <family val="2"/>
      <scheme val="minor"/>
    </font>
    <font>
      <b/>
      <sz val="10"/>
      <color theme="0"/>
      <name val="Trebuchet MS"/>
      <family val="2"/>
      <scheme val="minor"/>
    </font>
    <font>
      <b/>
      <sz val="12"/>
      <color theme="0"/>
      <name val="Trebuchet MS"/>
      <family val="2"/>
      <scheme val="minor"/>
    </font>
    <font>
      <sz val="20"/>
      <color theme="1"/>
      <name val="Trebuchet MS"/>
      <family val="2"/>
      <scheme val="minor"/>
    </font>
    <font>
      <sz val="10"/>
      <color theme="1" tint="0.499984740745262"/>
      <name val="Trebuchet MS"/>
      <family val="2"/>
      <scheme val="minor"/>
    </font>
    <font>
      <sz val="10"/>
      <color theme="9"/>
      <name val="Trebuchet MS"/>
      <family val="2"/>
      <scheme val="minor"/>
    </font>
    <font>
      <sz val="10"/>
      <color theme="3"/>
      <name val="Trebuchet MS"/>
      <family val="2"/>
      <scheme val="minor"/>
    </font>
    <font>
      <sz val="10"/>
      <color rgb="FFFF0000"/>
      <name val="Trebuchet MS"/>
      <family val="2"/>
      <scheme val="minor"/>
    </font>
    <font>
      <sz val="10"/>
      <color theme="0" tint="-0.14999847407452621"/>
      <name val="Trebuchet MS"/>
      <family val="2"/>
      <scheme val="minor"/>
    </font>
    <font>
      <i/>
      <sz val="10"/>
      <color theme="0" tint="-0.499984740745262"/>
      <name val="Trebuchet MS"/>
      <family val="2"/>
      <scheme val="minor"/>
    </font>
    <font>
      <sz val="10"/>
      <color theme="3" tint="0.39997558519241921"/>
      <name val="Trebuchet MS"/>
      <family val="2"/>
      <scheme val="minor"/>
    </font>
    <font>
      <b/>
      <sz val="9"/>
      <color indexed="81"/>
      <name val="Tahoma"/>
      <family val="2"/>
    </font>
    <font>
      <sz val="9"/>
      <color indexed="81"/>
      <name val="Tahoma"/>
      <family val="2"/>
    </font>
    <font>
      <sz val="10"/>
      <color theme="8" tint="-0.499984740745262"/>
      <name val="Trebuchet MS"/>
      <family val="2"/>
      <scheme val="minor"/>
    </font>
    <font>
      <sz val="20"/>
      <color theme="0"/>
      <name val="Trebuchet MS"/>
      <family val="2"/>
      <scheme val="minor"/>
    </font>
    <font>
      <sz val="9"/>
      <color indexed="81"/>
      <name val="Tahoma"/>
      <charset val="1"/>
    </font>
    <font>
      <b/>
      <sz val="9"/>
      <name val="Trebuchet MS"/>
      <family val="2"/>
      <scheme val="minor"/>
    </font>
    <font>
      <b/>
      <sz val="9"/>
      <color theme="1"/>
      <name val="Trebuchet MS"/>
      <family val="2"/>
      <scheme val="minor"/>
    </font>
    <font>
      <sz val="10"/>
      <color rgb="FF808080"/>
      <name val="Trebuchet MS"/>
      <family val="2"/>
      <scheme val="minor"/>
    </font>
  </fonts>
  <fills count="56">
    <fill>
      <patternFill patternType="none"/>
    </fill>
    <fill>
      <patternFill patternType="gray125"/>
    </fill>
    <fill>
      <patternFill patternType="solid">
        <fgColor theme="4" tint="0.59999389629810485"/>
        <bgColor indexed="65"/>
      </patternFill>
    </fill>
    <fill>
      <patternFill patternType="solid">
        <fgColor theme="4"/>
      </patternFill>
    </fill>
    <fill>
      <patternFill patternType="solid">
        <fgColor theme="8"/>
      </patternFill>
    </fill>
    <fill>
      <patternFill patternType="solid">
        <fgColor theme="4" tint="-0.24994659260841701"/>
        <bgColor indexed="64"/>
      </patternFill>
    </fill>
    <fill>
      <patternFill patternType="solid">
        <fgColor theme="7" tint="-0.499984740745262"/>
        <bgColor indexed="64"/>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rgb="FFFF0000"/>
        <bgColor indexed="64"/>
      </patternFill>
    </fill>
    <fill>
      <patternFill patternType="solid">
        <fgColor theme="9"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lightDown">
        <fgColor theme="0" tint="-0.24994659260841701"/>
        <bgColor theme="0" tint="-4.9989318521683403E-2"/>
      </patternFill>
    </fill>
    <fill>
      <patternFill patternType="lightUp">
        <fgColor theme="0" tint="-0.14993743705557422"/>
        <bgColor theme="0" tint="-0.34998626667073579"/>
      </patternFill>
    </fill>
    <fill>
      <patternFill patternType="lightUp">
        <fgColor theme="0" tint="-4.9989318521683403E-2"/>
        <bgColor theme="3" tint="0.79998168889431442"/>
      </patternFill>
    </fill>
    <fill>
      <patternFill patternType="lightUp">
        <fgColor theme="9" tint="0.59996337778862885"/>
        <bgColor theme="9" tint="0.79998168889431442"/>
      </patternFill>
    </fill>
    <fill>
      <patternFill patternType="solid">
        <fgColor rgb="FFFFC000"/>
        <bgColor indexed="64"/>
      </patternFill>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bgColor indexed="64"/>
      </patternFill>
    </fill>
    <fill>
      <patternFill patternType="lightUp">
        <fgColor theme="9" tint="0.59996337778862885"/>
        <bgColor theme="0"/>
      </patternFill>
    </fill>
    <fill>
      <patternFill patternType="solid">
        <fgColor rgb="FFFFFFFF"/>
        <bgColor indexed="64"/>
      </patternFill>
    </fill>
    <fill>
      <patternFill patternType="solid">
        <fgColor rgb="FFFCE4D6"/>
        <bgColor indexed="64"/>
      </patternFill>
    </fill>
    <fill>
      <patternFill patternType="solid">
        <fgColor rgb="FFE7E6E6"/>
        <bgColor indexed="64"/>
      </patternFill>
    </fill>
    <fill>
      <patternFill patternType="solid">
        <fgColor rgb="FFFFF2CC"/>
        <bgColor indexed="64"/>
      </patternFill>
    </fill>
  </fills>
  <borders count="40">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right style="thick">
        <color theme="0"/>
      </right>
      <top/>
      <bottom/>
      <diagonal/>
    </border>
    <border>
      <left/>
      <right style="thin">
        <color theme="0" tint="-0.14996795556505021"/>
      </right>
      <top/>
      <bottom/>
      <diagonal/>
    </border>
    <border>
      <left style="thin">
        <color theme="0" tint="-0.14996795556505021"/>
      </left>
      <right/>
      <top style="thin">
        <color theme="0" tint="-0.14993743705557422"/>
      </top>
      <bottom/>
      <diagonal/>
    </border>
    <border>
      <left/>
      <right style="thin">
        <color theme="0" tint="-0.14993743705557422"/>
      </right>
      <top style="thin">
        <color theme="0" tint="-0.14996795556505021"/>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top style="thin">
        <color theme="4" tint="-0.24994659260841701"/>
      </top>
      <bottom style="double">
        <color theme="4"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theme="0" tint="-0.14996795556505021"/>
      </left>
      <right/>
      <top style="thin">
        <color theme="0" tint="-0.14996795556505021"/>
      </top>
      <bottom style="thin">
        <color theme="0" tint="-0.14996795556505021"/>
      </bottom>
      <diagonal/>
    </border>
    <border>
      <left style="thin">
        <color theme="0" tint="-0.34998626667073579"/>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34998626667073579"/>
      </left>
      <right style="thin">
        <color theme="0" tint="-0.34998626667073579"/>
      </right>
      <top/>
      <bottom/>
      <diagonal/>
    </border>
    <border>
      <left/>
      <right/>
      <top/>
      <bottom style="thin">
        <color rgb="FF000000"/>
      </bottom>
      <diagonal/>
    </border>
    <border>
      <left style="thin">
        <color theme="0" tint="-0.14990691854609822"/>
      </left>
      <right style="thin">
        <color theme="0" tint="-0.14990691854609822"/>
      </right>
      <top/>
      <bottom style="thin">
        <color theme="0" tint="-0.14990691854609822"/>
      </bottom>
      <diagonal/>
    </border>
    <border>
      <left style="thin">
        <color theme="9" tint="0.59996337778862885"/>
      </left>
      <right style="thin">
        <color theme="9" tint="0.59996337778862885"/>
      </right>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0" tint="-0.14996795556505021"/>
      </left>
      <right style="thin">
        <color theme="0" tint="-0.14996795556505021"/>
      </right>
      <top/>
      <bottom/>
      <diagonal/>
    </border>
    <border>
      <left style="thin">
        <color rgb="FFD0CECE"/>
      </left>
      <right style="thin">
        <color rgb="FFD0CECE"/>
      </right>
      <top style="thin">
        <color rgb="FFD0CECE"/>
      </top>
      <bottom style="thin">
        <color rgb="FFD0CECE"/>
      </bottom>
      <diagonal/>
    </border>
    <border>
      <left style="thin">
        <color rgb="FFD0CECE"/>
      </left>
      <right style="thin">
        <color rgb="FFD0CECE"/>
      </right>
      <top style="thin">
        <color rgb="FFD0CECE"/>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right style="thin">
        <color theme="0" tint="-0.14993743705557422"/>
      </right>
      <top style="thin">
        <color theme="0" tint="-0.14993743705557422"/>
      </top>
      <bottom/>
      <diagonal/>
    </border>
    <border>
      <left style="thin">
        <color rgb="FFD0CECE"/>
      </left>
      <right style="thin">
        <color rgb="FFD0CECE"/>
      </right>
      <top/>
      <bottom style="thin">
        <color rgb="FFD0CECE"/>
      </bottom>
      <diagonal/>
    </border>
    <border>
      <left style="thin">
        <color rgb="FFD0CECE"/>
      </left>
      <right style="thin">
        <color rgb="FFD0CECE"/>
      </right>
      <top/>
      <bottom/>
      <diagonal/>
    </border>
    <border>
      <left style="thin">
        <color theme="0" tint="-0.14990691854609822"/>
      </left>
      <right style="thin">
        <color theme="0" tint="-0.14990691854609822"/>
      </right>
      <top style="thin">
        <color theme="0" tint="-0.14990691854609822"/>
      </top>
      <bottom/>
      <diagonal/>
    </border>
  </borders>
  <cellStyleXfs count="51">
    <xf numFmtId="0" fontId="0" fillId="0" borderId="0" applyFill="0" applyBorder="0" applyProtection="0"/>
    <xf numFmtId="0" fontId="12" fillId="2" borderId="0" applyNumberFormat="0" applyBorder="0" applyAlignment="0" applyProtection="0"/>
    <xf numFmtId="0" fontId="6" fillId="0" borderId="0" applyNumberFormat="0" applyFill="0" applyProtection="0">
      <alignment horizontal="left" indent="3"/>
    </xf>
    <xf numFmtId="0" fontId="3" fillId="3" borderId="1" applyNumberFormat="0" applyAlignment="0" applyProtection="0"/>
    <xf numFmtId="0" fontId="4" fillId="4" borderId="2" applyNumberFormat="0" applyProtection="0">
      <alignment vertical="center"/>
    </xf>
    <xf numFmtId="166" fontId="8" fillId="0" borderId="6" applyFill="0" applyProtection="0">
      <alignment horizontal="left" vertical="center" wrapText="1" indent="1"/>
    </xf>
    <xf numFmtId="166" fontId="11" fillId="0" borderId="4" applyFill="0" applyProtection="0">
      <alignment horizontal="left" vertical="top" wrapText="1" indent="1"/>
    </xf>
    <xf numFmtId="166" fontId="10" fillId="0" borderId="5" applyNumberFormat="0" applyFill="0" applyProtection="0">
      <alignment horizontal="left" vertical="center" wrapText="1" indent="1"/>
    </xf>
    <xf numFmtId="0" fontId="5" fillId="5" borderId="0" applyNumberFormat="0" applyBorder="0" applyProtection="0">
      <alignment horizontal="center"/>
    </xf>
    <xf numFmtId="0" fontId="9" fillId="6" borderId="3" applyNumberFormat="0" applyProtection="0">
      <alignment horizontal="left" vertical="center" indent="1"/>
    </xf>
    <xf numFmtId="0" fontId="9" fillId="5" borderId="3" applyNumberFormat="0" applyProtection="0">
      <alignment horizontal="left" indent="1"/>
    </xf>
    <xf numFmtId="0" fontId="7" fillId="0" borderId="0" applyNumberFormat="0" applyFill="0" applyBorder="0" applyAlignment="0" applyProtection="0"/>
    <xf numFmtId="0" fontId="10" fillId="7" borderId="7" applyNumberFormat="0" applyFont="0" applyAlignment="0" applyProtection="0"/>
    <xf numFmtId="0" fontId="14" fillId="0" borderId="0" applyNumberFormat="0" applyFill="0" applyBorder="0" applyAlignment="0" applyProtection="0"/>
    <xf numFmtId="0" fontId="13" fillId="0" borderId="8" applyNumberFormat="0" applyFill="0" applyAlignment="0" applyProtection="0"/>
    <xf numFmtId="165"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0" borderId="0" applyNumberFormat="0" applyBorder="0" applyAlignment="0" applyProtection="0"/>
    <xf numFmtId="0" fontId="18" fillId="11" borderId="9" applyNumberFormat="0" applyAlignment="0" applyProtection="0"/>
    <xf numFmtId="0" fontId="19" fillId="12" borderId="10" applyNumberFormat="0" applyAlignment="0" applyProtection="0"/>
    <xf numFmtId="0" fontId="20" fillId="12" borderId="9" applyNumberFormat="0" applyAlignment="0" applyProtection="0"/>
    <xf numFmtId="0" fontId="21" fillId="0" borderId="11" applyNumberFormat="0" applyFill="0" applyAlignment="0" applyProtection="0"/>
    <xf numFmtId="0" fontId="3" fillId="13" borderId="12" applyNumberFormat="0" applyAlignment="0" applyProtection="0"/>
    <xf numFmtId="0" fontId="22" fillId="0" borderId="0" applyNumberFormat="0" applyFill="0" applyBorder="0" applyAlignment="0" applyProtection="0"/>
    <xf numFmtId="0" fontId="2" fillId="14" borderId="0" applyNumberFormat="0" applyBorder="0" applyAlignment="0" applyProtection="0"/>
    <xf numFmtId="0" fontId="2" fillId="15" borderId="0" applyNumberFormat="0" applyBorder="0" applyAlignment="0" applyProtection="0"/>
    <xf numFmtId="0" fontId="2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0" borderId="0"/>
  </cellStyleXfs>
  <cellXfs count="187">
    <xf numFmtId="0" fontId="0" fillId="0" borderId="0" xfId="0"/>
    <xf numFmtId="0" fontId="26" fillId="0" borderId="0" xfId="50" applyFont="1" applyAlignment="1">
      <alignment horizontal="center" vertical="center"/>
    </xf>
    <xf numFmtId="167" fontId="27" fillId="38" borderId="0" xfId="50" applyNumberFormat="1" applyFont="1" applyFill="1" applyAlignment="1">
      <alignment vertical="center" wrapText="1"/>
    </xf>
    <xf numFmtId="0" fontId="26" fillId="0" borderId="0" xfId="50" applyFont="1"/>
    <xf numFmtId="0" fontId="26" fillId="0" borderId="17" xfId="50" applyFont="1" applyBorder="1" applyAlignment="1">
      <alignment horizontal="center" vertical="center"/>
    </xf>
    <xf numFmtId="0" fontId="30" fillId="39" borderId="0" xfId="50" applyFont="1" applyFill="1" applyAlignment="1">
      <alignment horizontal="right" vertical="center" wrapText="1"/>
    </xf>
    <xf numFmtId="0" fontId="26" fillId="0" borderId="0" xfId="50" applyFont="1" applyAlignment="1">
      <alignment vertical="top"/>
    </xf>
    <xf numFmtId="0" fontId="31" fillId="0" borderId="19" xfId="50" applyFont="1" applyBorder="1" applyAlignment="1">
      <alignment horizontal="center" vertical="center" wrapText="1"/>
    </xf>
    <xf numFmtId="0" fontId="31" fillId="0" borderId="19" xfId="50" applyFont="1" applyBorder="1" applyAlignment="1">
      <alignment vertical="center" wrapText="1"/>
    </xf>
    <xf numFmtId="0" fontId="31" fillId="0" borderId="14" xfId="50" applyFont="1" applyBorder="1" applyAlignment="1">
      <alignment horizontal="center" vertical="center" wrapText="1"/>
    </xf>
    <xf numFmtId="0" fontId="31" fillId="0" borderId="20" xfId="50" applyFont="1" applyBorder="1" applyAlignment="1">
      <alignment horizontal="center" vertical="center" wrapText="1"/>
    </xf>
    <xf numFmtId="0" fontId="31" fillId="40" borderId="14" xfId="50" applyFont="1" applyFill="1" applyBorder="1" applyAlignment="1">
      <alignment horizontal="center" vertical="center"/>
    </xf>
    <xf numFmtId="0" fontId="24" fillId="40" borderId="13" xfId="50" applyFont="1" applyFill="1" applyBorder="1" applyAlignment="1">
      <alignment vertical="center" wrapText="1"/>
    </xf>
    <xf numFmtId="0" fontId="24" fillId="0" borderId="13" xfId="50" applyFont="1" applyBorder="1" applyAlignment="1">
      <alignment horizontal="center" vertical="center" wrapText="1"/>
    </xf>
    <xf numFmtId="0" fontId="24" fillId="40" borderId="13" xfId="50" applyFont="1" applyFill="1" applyBorder="1" applyAlignment="1">
      <alignment horizontal="center" vertical="center" wrapText="1"/>
    </xf>
    <xf numFmtId="0" fontId="31" fillId="40" borderId="14" xfId="50" applyFont="1" applyFill="1" applyBorder="1" applyAlignment="1">
      <alignment vertical="center" wrapText="1"/>
    </xf>
    <xf numFmtId="0" fontId="31" fillId="41" borderId="14" xfId="50" applyFont="1" applyFill="1" applyBorder="1" applyAlignment="1">
      <alignment horizontal="center" vertical="center"/>
    </xf>
    <xf numFmtId="0" fontId="31" fillId="41" borderId="14" xfId="50" applyFont="1" applyFill="1" applyBorder="1" applyAlignment="1">
      <alignment vertical="center" wrapText="1"/>
    </xf>
    <xf numFmtId="0" fontId="31" fillId="41" borderId="14" xfId="50" applyFont="1" applyFill="1" applyBorder="1" applyAlignment="1">
      <alignment horizontal="center" vertical="center" wrapText="1"/>
    </xf>
    <xf numFmtId="0" fontId="31" fillId="0" borderId="14" xfId="50" applyFont="1" applyBorder="1" applyAlignment="1">
      <alignment horizontal="center" vertical="center"/>
    </xf>
    <xf numFmtId="0" fontId="31" fillId="0" borderId="14" xfId="50" applyFont="1" applyBorder="1" applyAlignment="1">
      <alignment vertical="center" wrapText="1"/>
    </xf>
    <xf numFmtId="0" fontId="25" fillId="36" borderId="14" xfId="50" applyFont="1" applyFill="1" applyBorder="1" applyAlignment="1">
      <alignment horizontal="center" vertical="center" wrapText="1"/>
    </xf>
    <xf numFmtId="0" fontId="25" fillId="36" borderId="14" xfId="50" applyFont="1" applyFill="1" applyBorder="1" applyAlignment="1">
      <alignment horizontal="left" vertical="center" wrapText="1"/>
    </xf>
    <xf numFmtId="0" fontId="32" fillId="0" borderId="14" xfId="50" applyFont="1" applyBorder="1" applyAlignment="1">
      <alignment horizontal="center" vertical="center" wrapText="1"/>
    </xf>
    <xf numFmtId="0" fontId="25" fillId="42" borderId="0" xfId="50" applyFont="1" applyFill="1" applyAlignment="1">
      <alignment horizontal="center" vertical="center" wrapText="1"/>
    </xf>
    <xf numFmtId="0" fontId="25" fillId="42" borderId="0" xfId="50" applyFont="1" applyFill="1" applyAlignment="1">
      <alignment horizontal="right" vertical="center" wrapText="1"/>
    </xf>
    <xf numFmtId="0" fontId="33" fillId="43" borderId="0" xfId="50" applyFont="1" applyFill="1" applyAlignment="1">
      <alignment horizontal="center" vertical="center" wrapText="1"/>
    </xf>
    <xf numFmtId="0" fontId="33" fillId="43" borderId="0" xfId="50" applyFont="1" applyFill="1" applyAlignment="1">
      <alignment horizontal="right" vertical="center" wrapText="1"/>
    </xf>
    <xf numFmtId="0" fontId="32" fillId="44" borderId="0" xfId="50" applyFont="1" applyFill="1" applyAlignment="1">
      <alignment horizontal="center" vertical="center" wrapText="1"/>
    </xf>
    <xf numFmtId="0" fontId="32" fillId="44" borderId="0" xfId="50" applyFont="1" applyFill="1" applyAlignment="1">
      <alignment horizontal="right" vertical="center" wrapText="1"/>
    </xf>
    <xf numFmtId="0" fontId="31" fillId="0" borderId="21" xfId="50" applyFont="1" applyBorder="1" applyAlignment="1">
      <alignment vertical="center" wrapText="1"/>
    </xf>
    <xf numFmtId="0" fontId="24" fillId="0" borderId="23" xfId="50" applyFont="1" applyBorder="1" applyAlignment="1">
      <alignment horizontal="center" vertical="center" wrapText="1"/>
    </xf>
    <xf numFmtId="167" fontId="24" fillId="0" borderId="13" xfId="50" applyNumberFormat="1" applyFont="1" applyBorder="1" applyAlignment="1">
      <alignment vertical="center"/>
    </xf>
    <xf numFmtId="0" fontId="33" fillId="43" borderId="13" xfId="50" applyFont="1" applyFill="1" applyBorder="1" applyAlignment="1">
      <alignment horizontal="center" vertical="center" wrapText="1"/>
    </xf>
    <xf numFmtId="0" fontId="33" fillId="43" borderId="13" xfId="50" applyFont="1" applyFill="1" applyBorder="1" applyAlignment="1">
      <alignment horizontal="right" vertical="center" wrapText="1"/>
    </xf>
    <xf numFmtId="0" fontId="31" fillId="0" borderId="13" xfId="50" applyFont="1" applyBorder="1" applyAlignment="1">
      <alignment vertical="center" wrapText="1"/>
    </xf>
    <xf numFmtId="0" fontId="24" fillId="0" borderId="14" xfId="50" applyFont="1" applyBorder="1" applyAlignment="1">
      <alignment horizontal="center" vertical="center" wrapText="1"/>
    </xf>
    <xf numFmtId="167" fontId="24" fillId="0" borderId="14" xfId="50" applyNumberFormat="1" applyFont="1" applyBorder="1" applyAlignment="1">
      <alignment vertical="center"/>
    </xf>
    <xf numFmtId="0" fontId="32" fillId="44" borderId="13" xfId="50" applyFont="1" applyFill="1" applyBorder="1" applyAlignment="1">
      <alignment horizontal="center" vertical="center" wrapText="1"/>
    </xf>
    <xf numFmtId="0" fontId="32" fillId="44" borderId="13" xfId="50" applyFont="1" applyFill="1" applyBorder="1" applyAlignment="1">
      <alignment horizontal="right" vertical="center" wrapText="1"/>
    </xf>
    <xf numFmtId="0" fontId="37" fillId="36" borderId="14" xfId="50" applyFont="1" applyFill="1" applyBorder="1" applyAlignment="1">
      <alignment horizontal="center" vertical="center" wrapText="1"/>
    </xf>
    <xf numFmtId="167" fontId="26" fillId="0" borderId="0" xfId="50" applyNumberFormat="1" applyFont="1" applyAlignment="1">
      <alignment vertical="center"/>
    </xf>
    <xf numFmtId="0" fontId="40" fillId="48" borderId="22" xfId="50" applyFont="1" applyFill="1" applyBorder="1" applyAlignment="1">
      <alignment horizontal="center" vertical="center" wrapText="1"/>
    </xf>
    <xf numFmtId="0" fontId="40" fillId="48" borderId="22" xfId="50" applyFont="1" applyFill="1" applyBorder="1" applyAlignment="1">
      <alignment vertical="center" wrapText="1"/>
    </xf>
    <xf numFmtId="0" fontId="40" fillId="48" borderId="0" xfId="50" applyFont="1" applyFill="1" applyAlignment="1">
      <alignment horizontal="center" vertical="center" wrapText="1"/>
    </xf>
    <xf numFmtId="0" fontId="25" fillId="49" borderId="14" xfId="50" applyFont="1" applyFill="1" applyBorder="1" applyAlignment="1">
      <alignment horizontal="center" vertical="center" wrapText="1"/>
    </xf>
    <xf numFmtId="0" fontId="25" fillId="49" borderId="14" xfId="50" applyFont="1" applyFill="1" applyBorder="1" applyAlignment="1">
      <alignment horizontal="left" vertical="center" wrapText="1"/>
    </xf>
    <xf numFmtId="0" fontId="41" fillId="50" borderId="0" xfId="50" applyFont="1" applyFill="1" applyAlignment="1">
      <alignment horizontal="right" vertical="center" wrapText="1"/>
    </xf>
    <xf numFmtId="0" fontId="28" fillId="35" borderId="15" xfId="50" applyFont="1" applyFill="1" applyBorder="1" applyAlignment="1">
      <alignment vertical="top" textRotation="90" wrapText="1"/>
    </xf>
    <xf numFmtId="167" fontId="27" fillId="38" borderId="0" xfId="50" applyNumberFormat="1" applyFont="1" applyFill="1" applyAlignment="1">
      <alignment horizontal="center" vertical="center" wrapText="1"/>
    </xf>
    <xf numFmtId="0" fontId="30" fillId="39" borderId="0" xfId="50" applyFont="1" applyFill="1" applyAlignment="1">
      <alignment horizontal="center" vertical="center" wrapText="1"/>
    </xf>
    <xf numFmtId="0" fontId="24" fillId="37" borderId="24" xfId="50" applyFont="1" applyFill="1" applyBorder="1" applyAlignment="1">
      <alignment horizontal="center" vertical="center" wrapText="1"/>
    </xf>
    <xf numFmtId="17" fontId="24" fillId="37" borderId="24" xfId="50" applyNumberFormat="1" applyFont="1" applyFill="1" applyBorder="1" applyAlignment="1">
      <alignment horizontal="center" vertical="center" wrapText="1"/>
    </xf>
    <xf numFmtId="0" fontId="32" fillId="37" borderId="24" xfId="50" applyFont="1" applyFill="1" applyBorder="1" applyAlignment="1">
      <alignment horizontal="justify" vertical="center" wrapText="1"/>
    </xf>
    <xf numFmtId="0" fontId="32" fillId="37" borderId="24" xfId="50" applyFont="1" applyFill="1" applyBorder="1" applyAlignment="1">
      <alignment horizontal="center" vertical="center" wrapText="1"/>
    </xf>
    <xf numFmtId="167" fontId="32" fillId="37" borderId="24" xfId="50" applyNumberFormat="1" applyFont="1" applyFill="1" applyBorder="1" applyAlignment="1">
      <alignment vertical="center"/>
    </xf>
    <xf numFmtId="0" fontId="26" fillId="0" borderId="0" xfId="50" applyFont="1" applyAlignment="1">
      <alignment horizontal="center"/>
    </xf>
    <xf numFmtId="0" fontId="43" fillId="39" borderId="15" xfId="50" applyFont="1" applyFill="1" applyBorder="1" applyAlignment="1">
      <alignment horizontal="center" vertical="top" textRotation="90" wrapText="1"/>
    </xf>
    <xf numFmtId="0" fontId="44" fillId="39" borderId="26" xfId="50" applyFont="1" applyFill="1" applyBorder="1" applyAlignment="1">
      <alignment vertical="top" textRotation="90" wrapText="1"/>
    </xf>
    <xf numFmtId="0" fontId="31" fillId="0" borderId="25" xfId="50" applyFont="1" applyBorder="1" applyAlignment="1">
      <alignment horizontal="center" vertical="center" wrapText="1"/>
    </xf>
    <xf numFmtId="0" fontId="31" fillId="0" borderId="25" xfId="50" applyFont="1" applyBorder="1" applyAlignment="1">
      <alignment vertical="center" wrapText="1"/>
    </xf>
    <xf numFmtId="167" fontId="31" fillId="0" borderId="25" xfId="50" applyNumberFormat="1" applyFont="1" applyBorder="1" applyAlignment="1">
      <alignment vertical="center"/>
    </xf>
    <xf numFmtId="0" fontId="31" fillId="0" borderId="25" xfId="50" applyFont="1" applyBorder="1" applyAlignment="1">
      <alignment horizontal="left" vertical="center" wrapText="1"/>
    </xf>
    <xf numFmtId="0" fontId="24" fillId="40" borderId="25" xfId="50" applyFont="1" applyFill="1" applyBorder="1" applyAlignment="1">
      <alignment horizontal="center" vertical="center" wrapText="1"/>
    </xf>
    <xf numFmtId="0" fontId="24" fillId="40" borderId="25" xfId="50" applyFont="1" applyFill="1" applyBorder="1" applyAlignment="1">
      <alignment vertical="center" wrapText="1"/>
    </xf>
    <xf numFmtId="0" fontId="24" fillId="0" borderId="25" xfId="50" applyFont="1" applyBorder="1" applyAlignment="1">
      <alignment horizontal="center" vertical="center" wrapText="1"/>
    </xf>
    <xf numFmtId="167" fontId="24" fillId="40" borderId="25" xfId="50" applyNumberFormat="1" applyFont="1" applyFill="1" applyBorder="1" applyAlignment="1">
      <alignment horizontal="center" vertical="center" wrapText="1"/>
    </xf>
    <xf numFmtId="0" fontId="31" fillId="40" borderId="25" xfId="50" applyFont="1" applyFill="1" applyBorder="1" applyAlignment="1">
      <alignment horizontal="center" vertical="center" wrapText="1"/>
    </xf>
    <xf numFmtId="0" fontId="31" fillId="40" borderId="25" xfId="50" applyFont="1" applyFill="1" applyBorder="1" applyAlignment="1">
      <alignment vertical="center" wrapText="1"/>
    </xf>
    <xf numFmtId="0" fontId="31" fillId="41" borderId="25" xfId="50" applyFont="1" applyFill="1" applyBorder="1" applyAlignment="1">
      <alignment horizontal="center" vertical="center" wrapText="1"/>
    </xf>
    <xf numFmtId="0" fontId="31" fillId="41" borderId="25" xfId="50" applyFont="1" applyFill="1" applyBorder="1" applyAlignment="1">
      <alignment vertical="center" wrapText="1"/>
    </xf>
    <xf numFmtId="0" fontId="25" fillId="36" borderId="25" xfId="50" applyFont="1" applyFill="1" applyBorder="1" applyAlignment="1">
      <alignment horizontal="center" vertical="center" wrapText="1"/>
    </xf>
    <xf numFmtId="0" fontId="25" fillId="36" borderId="25" xfId="50" applyFont="1" applyFill="1" applyBorder="1" applyAlignment="1">
      <alignment horizontal="left" vertical="center" wrapText="1"/>
    </xf>
    <xf numFmtId="0" fontId="32" fillId="0" borderId="25" xfId="50" applyFont="1" applyBorder="1" applyAlignment="1">
      <alignment horizontal="center" vertical="center" wrapText="1"/>
    </xf>
    <xf numFmtId="0" fontId="25" fillId="42" borderId="25" xfId="50" applyFont="1" applyFill="1" applyBorder="1" applyAlignment="1">
      <alignment horizontal="center" vertical="center" wrapText="1"/>
    </xf>
    <xf numFmtId="0" fontId="25" fillId="42" borderId="25" xfId="50" applyFont="1" applyFill="1" applyBorder="1" applyAlignment="1">
      <alignment horizontal="right" vertical="center" wrapText="1"/>
    </xf>
    <xf numFmtId="167" fontId="25" fillId="42" borderId="25" xfId="50" applyNumberFormat="1" applyFont="1" applyFill="1" applyBorder="1" applyAlignment="1">
      <alignment vertical="center" wrapText="1"/>
    </xf>
    <xf numFmtId="0" fontId="33" fillId="43" borderId="25" xfId="50" applyFont="1" applyFill="1" applyBorder="1" applyAlignment="1">
      <alignment horizontal="center" vertical="center" wrapText="1"/>
    </xf>
    <xf numFmtId="0" fontId="33" fillId="43" borderId="25" xfId="50" applyFont="1" applyFill="1" applyBorder="1" applyAlignment="1">
      <alignment horizontal="right" vertical="center" wrapText="1"/>
    </xf>
    <xf numFmtId="167" fontId="33" fillId="43" borderId="25" xfId="50" applyNumberFormat="1" applyFont="1" applyFill="1" applyBorder="1" applyAlignment="1">
      <alignment vertical="center" wrapText="1"/>
    </xf>
    <xf numFmtId="0" fontId="32" fillId="44" borderId="25" xfId="50" applyFont="1" applyFill="1" applyBorder="1" applyAlignment="1">
      <alignment horizontal="center" vertical="center" wrapText="1"/>
    </xf>
    <xf numFmtId="0" fontId="32" fillId="44" borderId="25" xfId="50" applyFont="1" applyFill="1" applyBorder="1" applyAlignment="1">
      <alignment horizontal="right" vertical="center" wrapText="1"/>
    </xf>
    <xf numFmtId="167" fontId="32" fillId="44" borderId="25" xfId="50" applyNumberFormat="1" applyFont="1" applyFill="1" applyBorder="1" applyAlignment="1">
      <alignment vertical="center" wrapText="1"/>
    </xf>
    <xf numFmtId="0" fontId="25" fillId="45" borderId="25" xfId="50" applyFont="1" applyFill="1" applyBorder="1" applyAlignment="1">
      <alignment horizontal="center" vertical="center" wrapText="1"/>
    </xf>
    <xf numFmtId="0" fontId="25" fillId="45" borderId="25" xfId="50" applyFont="1" applyFill="1" applyBorder="1" applyAlignment="1">
      <alignment vertical="center" wrapText="1"/>
    </xf>
    <xf numFmtId="167" fontId="24" fillId="0" borderId="25" xfId="50" applyNumberFormat="1" applyFont="1" applyBorder="1" applyAlignment="1">
      <alignment vertical="center"/>
    </xf>
    <xf numFmtId="0" fontId="24" fillId="0" borderId="25" xfId="50" applyFont="1" applyBorder="1" applyAlignment="1">
      <alignment vertical="center" wrapText="1"/>
    </xf>
    <xf numFmtId="0" fontId="24" fillId="0" borderId="25" xfId="50" applyFont="1" applyBorder="1" applyAlignment="1">
      <alignment horizontal="justify" vertical="center" wrapText="1"/>
    </xf>
    <xf numFmtId="0" fontId="24" fillId="37" borderId="25" xfId="50" applyFont="1" applyFill="1" applyBorder="1" applyAlignment="1">
      <alignment horizontal="center" vertical="center" wrapText="1"/>
    </xf>
    <xf numFmtId="0" fontId="24" fillId="37" borderId="25" xfId="50" applyFont="1" applyFill="1" applyBorder="1" applyAlignment="1">
      <alignment horizontal="left" vertical="center" wrapText="1"/>
    </xf>
    <xf numFmtId="0" fontId="35" fillId="0" borderId="25" xfId="50" applyFont="1" applyBorder="1" applyAlignment="1">
      <alignment horizontal="center" vertical="center" wrapText="1"/>
    </xf>
    <xf numFmtId="167" fontId="35" fillId="0" borderId="25" xfId="50" applyNumberFormat="1" applyFont="1" applyBorder="1" applyAlignment="1">
      <alignment vertical="center"/>
    </xf>
    <xf numFmtId="167" fontId="32" fillId="0" borderId="25" xfId="50" applyNumberFormat="1" applyFont="1" applyBorder="1" applyAlignment="1">
      <alignment vertical="center" wrapText="1"/>
    </xf>
    <xf numFmtId="0" fontId="24" fillId="46" borderId="25" xfId="50" applyFont="1" applyFill="1" applyBorder="1" applyAlignment="1">
      <alignment horizontal="center" vertical="center" wrapText="1"/>
    </xf>
    <xf numFmtId="0" fontId="24" fillId="46" borderId="25" xfId="50" applyFont="1" applyFill="1" applyBorder="1" applyAlignment="1">
      <alignment vertical="center" wrapText="1"/>
    </xf>
    <xf numFmtId="0" fontId="25" fillId="47" borderId="25" xfId="50" applyFont="1" applyFill="1" applyBorder="1" applyAlignment="1">
      <alignment horizontal="center" vertical="center" wrapText="1"/>
    </xf>
    <xf numFmtId="0" fontId="25" fillId="47" borderId="25" xfId="50" applyFont="1" applyFill="1" applyBorder="1" applyAlignment="1">
      <alignment horizontal="left" vertical="center" wrapText="1"/>
    </xf>
    <xf numFmtId="0" fontId="34" fillId="0" borderId="25" xfId="50" applyFont="1" applyBorder="1" applyAlignment="1">
      <alignment horizontal="center" vertical="center" wrapText="1"/>
    </xf>
    <xf numFmtId="0" fontId="34" fillId="0" borderId="25" xfId="50" applyFont="1" applyBorder="1" applyAlignment="1">
      <alignment horizontal="justify" vertical="center" wrapText="1"/>
    </xf>
    <xf numFmtId="0" fontId="24" fillId="40" borderId="25" xfId="50" applyFont="1" applyFill="1" applyBorder="1" applyAlignment="1">
      <alignment horizontal="justify" vertical="center" wrapText="1"/>
    </xf>
    <xf numFmtId="167" fontId="24" fillId="0" borderId="25" xfId="50" applyNumberFormat="1" applyFont="1" applyBorder="1" applyAlignment="1">
      <alignment vertical="center" wrapText="1"/>
    </xf>
    <xf numFmtId="0" fontId="34" fillId="0" borderId="25" xfId="50" applyFont="1" applyBorder="1" applyAlignment="1">
      <alignment vertical="center" wrapText="1"/>
    </xf>
    <xf numFmtId="0" fontId="32" fillId="51" borderId="0" xfId="50" applyFont="1" applyFill="1" applyAlignment="1">
      <alignment horizontal="center" vertical="center" wrapText="1"/>
    </xf>
    <xf numFmtId="20" fontId="0" fillId="0" borderId="0" xfId="0" applyNumberFormat="1"/>
    <xf numFmtId="0" fontId="24" fillId="52" borderId="13" xfId="50" applyFont="1" applyFill="1" applyBorder="1" applyAlignment="1">
      <alignment horizontal="center" vertical="center" wrapText="1"/>
    </xf>
    <xf numFmtId="17" fontId="32" fillId="44" borderId="0" xfId="50" quotePrefix="1" applyNumberFormat="1" applyFont="1" applyFill="1" applyAlignment="1">
      <alignment horizontal="center" vertical="center" wrapText="1"/>
    </xf>
    <xf numFmtId="0" fontId="45" fillId="0" borderId="25" xfId="50" applyFont="1" applyBorder="1" applyAlignment="1">
      <alignment horizontal="center" vertical="center" wrapText="1"/>
    </xf>
    <xf numFmtId="0" fontId="45" fillId="0" borderId="25" xfId="50" applyFont="1" applyBorder="1" applyAlignment="1">
      <alignment vertical="center" wrapText="1"/>
    </xf>
    <xf numFmtId="0" fontId="26" fillId="53" borderId="0" xfId="50" applyFont="1" applyFill="1" applyAlignment="1">
      <alignment horizontal="center" vertical="center"/>
    </xf>
    <xf numFmtId="0" fontId="31" fillId="54" borderId="25" xfId="50" applyFont="1" applyFill="1" applyBorder="1" applyAlignment="1">
      <alignment vertical="center" wrapText="1"/>
    </xf>
    <xf numFmtId="0" fontId="24" fillId="52" borderId="25" xfId="50" applyFont="1" applyFill="1" applyBorder="1" applyAlignment="1">
      <alignment horizontal="center" vertical="center" wrapText="1"/>
    </xf>
    <xf numFmtId="0" fontId="25" fillId="52" borderId="25" xfId="50" applyFont="1" applyFill="1" applyBorder="1" applyAlignment="1">
      <alignment horizontal="center" vertical="center" wrapText="1"/>
    </xf>
    <xf numFmtId="0" fontId="45" fillId="52" borderId="25" xfId="50" applyFont="1" applyFill="1" applyBorder="1" applyAlignment="1">
      <alignment horizontal="justify" vertical="center" wrapText="1"/>
    </xf>
    <xf numFmtId="0" fontId="45" fillId="52" borderId="25" xfId="50" applyFont="1" applyFill="1" applyBorder="1" applyAlignment="1">
      <alignment horizontal="center" vertical="center" wrapText="1"/>
    </xf>
    <xf numFmtId="0" fontId="32" fillId="52" borderId="25" xfId="50" applyFont="1" applyFill="1" applyBorder="1" applyAlignment="1">
      <alignment horizontal="center" vertical="center" wrapText="1"/>
    </xf>
    <xf numFmtId="0" fontId="26" fillId="0" borderId="27" xfId="50" applyFont="1" applyBorder="1"/>
    <xf numFmtId="0" fontId="24" fillId="0" borderId="28" xfId="50" applyFont="1" applyBorder="1" applyAlignment="1">
      <alignment horizontal="center" vertical="center" wrapText="1"/>
    </xf>
    <xf numFmtId="0" fontId="32" fillId="37" borderId="29" xfId="50" applyFont="1" applyFill="1" applyBorder="1" applyAlignment="1">
      <alignment horizontal="justify" vertical="center" wrapText="1"/>
    </xf>
    <xf numFmtId="0" fontId="32" fillId="37" borderId="29" xfId="50" applyFont="1" applyFill="1" applyBorder="1" applyAlignment="1">
      <alignment horizontal="center" vertical="center" wrapText="1"/>
    </xf>
    <xf numFmtId="0" fontId="24" fillId="37" borderId="29" xfId="50" applyFont="1" applyFill="1" applyBorder="1" applyAlignment="1">
      <alignment horizontal="center" vertical="center" wrapText="1"/>
    </xf>
    <xf numFmtId="167" fontId="32" fillId="37" borderId="29" xfId="50" applyNumberFormat="1" applyFont="1" applyFill="1" applyBorder="1" applyAlignment="1">
      <alignment vertical="center"/>
    </xf>
    <xf numFmtId="0" fontId="32" fillId="37" borderId="30" xfId="50" applyFont="1" applyFill="1" applyBorder="1" applyAlignment="1">
      <alignment horizontal="center" vertical="center" wrapText="1"/>
    </xf>
    <xf numFmtId="0" fontId="32" fillId="37" borderId="30" xfId="50" applyFont="1" applyFill="1" applyBorder="1" applyAlignment="1">
      <alignment horizontal="justify" vertical="center" wrapText="1"/>
    </xf>
    <xf numFmtId="0" fontId="24" fillId="37" borderId="30" xfId="50" applyFont="1" applyFill="1" applyBorder="1" applyAlignment="1">
      <alignment horizontal="center" vertical="center" wrapText="1"/>
    </xf>
    <xf numFmtId="167" fontId="32" fillId="37" borderId="30" xfId="50" applyNumberFormat="1" applyFont="1" applyFill="1" applyBorder="1" applyAlignment="1">
      <alignment vertical="center"/>
    </xf>
    <xf numFmtId="0" fontId="37" fillId="36" borderId="20" xfId="50" applyFont="1" applyFill="1" applyBorder="1" applyAlignment="1">
      <alignment horizontal="center" vertical="center" wrapText="1"/>
    </xf>
    <xf numFmtId="0" fontId="24" fillId="0" borderId="20" xfId="50" applyFont="1" applyBorder="1" applyAlignment="1">
      <alignment vertical="center" wrapText="1"/>
    </xf>
    <xf numFmtId="0" fontId="24" fillId="0" borderId="20" xfId="50" applyFont="1" applyBorder="1" applyAlignment="1">
      <alignment horizontal="center" vertical="center" wrapText="1"/>
    </xf>
    <xf numFmtId="167" fontId="24" fillId="0" borderId="20" xfId="50" applyNumberFormat="1" applyFont="1" applyBorder="1" applyAlignment="1">
      <alignment vertical="center"/>
    </xf>
    <xf numFmtId="0" fontId="24" fillId="0" borderId="22" xfId="50" applyFont="1" applyBorder="1" applyAlignment="1">
      <alignment vertical="center" wrapText="1"/>
    </xf>
    <xf numFmtId="0" fontId="24" fillId="0" borderId="31" xfId="50" applyFont="1" applyBorder="1" applyAlignment="1">
      <alignment horizontal="center" vertical="center" wrapText="1"/>
    </xf>
    <xf numFmtId="0" fontId="24" fillId="55" borderId="20" xfId="50" applyFont="1" applyFill="1" applyBorder="1" applyAlignment="1">
      <alignment horizontal="center" vertical="center" wrapText="1"/>
    </xf>
    <xf numFmtId="0" fontId="24" fillId="0" borderId="32" xfId="50" applyFont="1" applyBorder="1" applyAlignment="1">
      <alignment horizontal="center" vertical="center" wrapText="1"/>
    </xf>
    <xf numFmtId="0" fontId="24" fillId="0" borderId="32" xfId="50" applyFont="1" applyBorder="1" applyAlignment="1">
      <alignment vertical="center" wrapText="1"/>
    </xf>
    <xf numFmtId="0" fontId="26" fillId="0" borderId="32" xfId="50" applyFont="1" applyBorder="1" applyAlignment="1">
      <alignment horizontal="center" vertical="center"/>
    </xf>
    <xf numFmtId="167" fontId="24" fillId="0" borderId="32" xfId="50" applyNumberFormat="1" applyFont="1" applyBorder="1" applyAlignment="1">
      <alignment vertical="center"/>
    </xf>
    <xf numFmtId="0" fontId="26" fillId="0" borderId="32" xfId="50" applyFont="1" applyBorder="1"/>
    <xf numFmtId="0" fontId="24" fillId="0" borderId="33" xfId="50" applyFont="1" applyBorder="1" applyAlignment="1">
      <alignment horizontal="center" vertical="center" wrapText="1"/>
    </xf>
    <xf numFmtId="0" fontId="24" fillId="0" borderId="33" xfId="50" applyFont="1" applyBorder="1" applyAlignment="1">
      <alignment vertical="center" wrapText="1"/>
    </xf>
    <xf numFmtId="0" fontId="26" fillId="0" borderId="33" xfId="50" applyFont="1" applyBorder="1" applyAlignment="1">
      <alignment horizontal="center" vertical="center"/>
    </xf>
    <xf numFmtId="167" fontId="24" fillId="0" borderId="33" xfId="50" applyNumberFormat="1" applyFont="1" applyBorder="1" applyAlignment="1">
      <alignment vertical="center"/>
    </xf>
    <xf numFmtId="0" fontId="26" fillId="0" borderId="33" xfId="50" applyFont="1" applyBorder="1"/>
    <xf numFmtId="0" fontId="24" fillId="0" borderId="34" xfId="50" applyFont="1" applyBorder="1" applyAlignment="1">
      <alignment horizontal="center" vertical="center" wrapText="1"/>
    </xf>
    <xf numFmtId="0" fontId="24" fillId="0" borderId="35" xfId="50" applyFont="1" applyBorder="1" applyAlignment="1">
      <alignment vertical="center" wrapText="1"/>
    </xf>
    <xf numFmtId="0" fontId="24" fillId="0" borderId="36" xfId="50" applyFont="1" applyBorder="1" applyAlignment="1">
      <alignment horizontal="center" vertical="center" wrapText="1"/>
    </xf>
    <xf numFmtId="167" fontId="24" fillId="0" borderId="34" xfId="50" applyNumberFormat="1" applyFont="1" applyBorder="1" applyAlignment="1">
      <alignment vertical="center"/>
    </xf>
    <xf numFmtId="0" fontId="24" fillId="0" borderId="37" xfId="50" applyFont="1" applyBorder="1" applyAlignment="1">
      <alignment horizontal="center" vertical="center" wrapText="1"/>
    </xf>
    <xf numFmtId="0" fontId="24" fillId="0" borderId="37" xfId="50" applyFont="1" applyBorder="1" applyAlignment="1">
      <alignment vertical="center" wrapText="1"/>
    </xf>
    <xf numFmtId="0" fontId="26" fillId="0" borderId="37" xfId="50" applyFont="1" applyBorder="1" applyAlignment="1">
      <alignment horizontal="center" vertical="center"/>
    </xf>
    <xf numFmtId="167" fontId="24" fillId="0" borderId="37" xfId="50" applyNumberFormat="1" applyFont="1" applyBorder="1" applyAlignment="1">
      <alignment vertical="center"/>
    </xf>
    <xf numFmtId="0" fontId="26" fillId="0" borderId="37" xfId="50" applyFont="1" applyBorder="1"/>
    <xf numFmtId="0" fontId="45" fillId="0" borderId="32" xfId="50" applyFont="1" applyBorder="1" applyAlignment="1">
      <alignment horizontal="center" vertical="center" wrapText="1"/>
    </xf>
    <xf numFmtId="0" fontId="24" fillId="0" borderId="17" xfId="50" applyFont="1" applyBorder="1" applyAlignment="1">
      <alignment vertical="center" wrapText="1"/>
    </xf>
    <xf numFmtId="0" fontId="24" fillId="0" borderId="19" xfId="50" applyFont="1" applyBorder="1" applyAlignment="1">
      <alignment horizontal="center" vertical="center" wrapText="1"/>
    </xf>
    <xf numFmtId="0" fontId="45" fillId="52" borderId="32" xfId="50" applyFont="1" applyFill="1" applyBorder="1" applyAlignment="1">
      <alignment horizontal="center" vertical="center" wrapText="1"/>
    </xf>
    <xf numFmtId="0" fontId="45" fillId="52" borderId="32" xfId="50" applyFont="1" applyFill="1" applyBorder="1" applyAlignment="1">
      <alignment horizontal="justify" vertical="center" wrapText="1"/>
    </xf>
    <xf numFmtId="167" fontId="32" fillId="37" borderId="32" xfId="50" applyNumberFormat="1" applyFont="1" applyFill="1" applyBorder="1" applyAlignment="1">
      <alignment vertical="center"/>
    </xf>
    <xf numFmtId="0" fontId="45" fillId="52" borderId="33" xfId="50" applyFont="1" applyFill="1" applyBorder="1" applyAlignment="1">
      <alignment horizontal="center" vertical="center" wrapText="1"/>
    </xf>
    <xf numFmtId="0" fontId="45" fillId="52" borderId="33" xfId="50" applyFont="1" applyFill="1" applyBorder="1" applyAlignment="1">
      <alignment horizontal="justify" vertical="center" wrapText="1"/>
    </xf>
    <xf numFmtId="167" fontId="32" fillId="37" borderId="33" xfId="50" applyNumberFormat="1" applyFont="1" applyFill="1" applyBorder="1" applyAlignment="1">
      <alignment vertical="center"/>
    </xf>
    <xf numFmtId="0" fontId="26" fillId="0" borderId="38" xfId="50" applyFont="1" applyBorder="1"/>
    <xf numFmtId="167" fontId="26" fillId="0" borderId="32" xfId="50" applyNumberFormat="1" applyFont="1" applyBorder="1" applyAlignment="1">
      <alignment vertical="center"/>
    </xf>
    <xf numFmtId="0" fontId="37" fillId="36" borderId="39" xfId="50" applyFont="1" applyFill="1" applyBorder="1" applyAlignment="1">
      <alignment horizontal="center" vertical="center" wrapText="1"/>
    </xf>
    <xf numFmtId="0" fontId="37" fillId="36" borderId="39" xfId="50" applyFont="1" applyFill="1" applyBorder="1" applyAlignment="1">
      <alignment horizontal="left" vertical="center" wrapText="1"/>
    </xf>
    <xf numFmtId="0" fontId="24" fillId="0" borderId="39" xfId="50" applyFont="1" applyBorder="1" applyAlignment="1">
      <alignment horizontal="center" vertical="center" wrapText="1"/>
    </xf>
    <xf numFmtId="0" fontId="32" fillId="0" borderId="39" xfId="50" applyFont="1" applyBorder="1" applyAlignment="1">
      <alignment horizontal="center" vertical="center" wrapText="1"/>
    </xf>
    <xf numFmtId="167" fontId="24" fillId="0" borderId="39" xfId="50" applyNumberFormat="1" applyFont="1" applyBorder="1" applyAlignment="1">
      <alignment vertical="center"/>
    </xf>
    <xf numFmtId="0" fontId="45" fillId="0" borderId="32" xfId="50" applyFont="1" applyBorder="1" applyAlignment="1">
      <alignment horizontal="center" vertical="center"/>
    </xf>
    <xf numFmtId="0" fontId="45" fillId="0" borderId="37" xfId="50" applyFont="1" applyBorder="1" applyAlignment="1">
      <alignment horizontal="center" vertical="center"/>
    </xf>
    <xf numFmtId="0" fontId="37" fillId="36" borderId="31" xfId="50" applyFont="1" applyFill="1" applyBorder="1" applyAlignment="1">
      <alignment horizontal="center" vertical="center" wrapText="1"/>
    </xf>
    <xf numFmtId="0" fontId="24" fillId="0" borderId="31" xfId="50" applyFont="1" applyBorder="1" applyAlignment="1">
      <alignment vertical="center" wrapText="1"/>
    </xf>
    <xf numFmtId="167" fontId="24" fillId="0" borderId="31" xfId="50" applyNumberFormat="1" applyFont="1" applyBorder="1" applyAlignment="1">
      <alignment vertical="center"/>
    </xf>
    <xf numFmtId="0" fontId="24" fillId="0" borderId="38" xfId="50" applyFont="1" applyBorder="1" applyAlignment="1">
      <alignment horizontal="center" vertical="center" wrapText="1"/>
    </xf>
    <xf numFmtId="0" fontId="26" fillId="0" borderId="38" xfId="50" applyFont="1" applyBorder="1" applyAlignment="1">
      <alignment horizontal="center" vertical="center"/>
    </xf>
    <xf numFmtId="167" fontId="24" fillId="0" borderId="38" xfId="50" applyNumberFormat="1" applyFont="1" applyBorder="1" applyAlignment="1">
      <alignment vertical="center"/>
    </xf>
    <xf numFmtId="0" fontId="24" fillId="0" borderId="38" xfId="50" applyFont="1" applyBorder="1" applyAlignment="1">
      <alignment vertical="center" wrapText="1"/>
    </xf>
    <xf numFmtId="0" fontId="24" fillId="52" borderId="32" xfId="50" applyFont="1" applyFill="1" applyBorder="1" applyAlignment="1">
      <alignment horizontal="center" vertical="center" wrapText="1"/>
    </xf>
    <xf numFmtId="167" fontId="24" fillId="52" borderId="32" xfId="50" applyNumberFormat="1" applyFont="1" applyFill="1" applyBorder="1" applyAlignment="1">
      <alignment vertical="center"/>
    </xf>
    <xf numFmtId="0" fontId="26" fillId="52" borderId="32" xfId="50" applyFont="1" applyFill="1" applyBorder="1"/>
    <xf numFmtId="0" fontId="24" fillId="55" borderId="31" xfId="50" applyFont="1" applyFill="1" applyBorder="1" applyAlignment="1">
      <alignment horizontal="center" vertical="center" wrapText="1"/>
    </xf>
    <xf numFmtId="0" fontId="37" fillId="36" borderId="33" xfId="50" applyFont="1" applyFill="1" applyBorder="1" applyAlignment="1">
      <alignment horizontal="center" vertical="center" wrapText="1"/>
    </xf>
    <xf numFmtId="0" fontId="45" fillId="0" borderId="32" xfId="50" applyFont="1" applyBorder="1"/>
    <xf numFmtId="0" fontId="24" fillId="55" borderId="33" xfId="50" applyFont="1" applyFill="1" applyBorder="1" applyAlignment="1">
      <alignment horizontal="center" vertical="center" wrapText="1"/>
    </xf>
    <xf numFmtId="0" fontId="31" fillId="41" borderId="20" xfId="50" applyFont="1" applyFill="1" applyBorder="1" applyAlignment="1">
      <alignment horizontal="center" vertical="center" wrapText="1"/>
    </xf>
    <xf numFmtId="0" fontId="31" fillId="40" borderId="0" xfId="50" applyFont="1" applyFill="1" applyAlignment="1">
      <alignment vertical="center" wrapText="1"/>
    </xf>
    <xf numFmtId="167" fontId="29" fillId="38" borderId="16" xfId="50" applyNumberFormat="1" applyFont="1" applyFill="1" applyBorder="1" applyAlignment="1">
      <alignment horizontal="right" vertical="top"/>
    </xf>
    <xf numFmtId="167" fontId="29" fillId="38" borderId="18" xfId="50" applyNumberFormat="1" applyFont="1" applyFill="1" applyBorder="1" applyAlignment="1">
      <alignment horizontal="right" vertical="top"/>
    </xf>
  </cellXfs>
  <cellStyles count="51">
    <cellStyle name="20% - Énfasis1" xfId="29" builtinId="30" customBuiltin="1"/>
    <cellStyle name="20% - Énfasis2" xfId="32" builtinId="34" customBuiltin="1"/>
    <cellStyle name="20% - Énfasis3" xfId="36" builtinId="38" customBuiltin="1"/>
    <cellStyle name="20% - Énfasis4" xfId="40" builtinId="42" customBuiltin="1"/>
    <cellStyle name="20% - Énfasis5" xfId="43" builtinId="46" customBuiltin="1"/>
    <cellStyle name="20% - Énfasis6" xfId="47" builtinId="50" customBuiltin="1"/>
    <cellStyle name="40% - Énfasis1" xfId="1" builtinId="31" customBuiltin="1"/>
    <cellStyle name="40% - Énfasis2" xfId="33" builtinId="35" customBuiltin="1"/>
    <cellStyle name="40% - Énfasis3" xfId="37" builtinId="39" customBuiltin="1"/>
    <cellStyle name="40% - Énfasis4" xfId="41" builtinId="43" customBuiltin="1"/>
    <cellStyle name="40% - Énfasis5" xfId="44" builtinId="47" customBuiltin="1"/>
    <cellStyle name="40% - Énfasis6" xfId="48" builtinId="51" customBuiltin="1"/>
    <cellStyle name="60% - Énfasis1" xfId="30" builtinId="32" customBuiltin="1"/>
    <cellStyle name="60% - Énfasis2" xfId="34" builtinId="36" customBuiltin="1"/>
    <cellStyle name="60% - Énfasis3" xfId="38" builtinId="40" customBuiltin="1"/>
    <cellStyle name="60% - Énfasis4" xfId="42" builtinId="44" customBuiltin="1"/>
    <cellStyle name="60% - Énfasis5" xfId="45" builtinId="48" customBuiltin="1"/>
    <cellStyle name="60% - Énfasis6" xfId="49" builtinId="52" customBuiltin="1"/>
    <cellStyle name="Bueno" xfId="20" builtinId="26" customBuiltin="1"/>
    <cellStyle name="Cálculo" xfId="25" builtinId="22" customBuiltin="1"/>
    <cellStyle name="Celda de comprobación" xfId="27" builtinId="23" customBuiltin="1"/>
    <cellStyle name="Celda vinculada" xfId="26" builtinId="24" customBuiltin="1"/>
    <cellStyle name="Detalle de día" xfId="6" xr:uid="{00000000-0005-0000-0000-000004000000}"/>
    <cellStyle name="Día" xfId="5" xr:uid="{00000000-0005-0000-0000-000003000000}"/>
    <cellStyle name="Encabezado 1" xfId="2" builtinId="16" customBuiltin="1"/>
    <cellStyle name="Encabezado 4" xfId="11" builtinId="19" customBuiltin="1"/>
    <cellStyle name="Encabezado de notas" xfId="7" xr:uid="{00000000-0005-0000-0000-00000D000000}"/>
    <cellStyle name="Énfasis1" xfId="3" builtinId="29" customBuiltin="1"/>
    <cellStyle name="Énfasis2" xfId="31" builtinId="33" customBuiltin="1"/>
    <cellStyle name="Énfasis3" xfId="35" builtinId="37" customBuiltin="1"/>
    <cellStyle name="Énfasis4" xfId="39" builtinId="41" customBuiltin="1"/>
    <cellStyle name="Énfasis5" xfId="4" builtinId="45" customBuiltin="1"/>
    <cellStyle name="Énfasis6" xfId="46" builtinId="49" customBuiltin="1"/>
    <cellStyle name="Entrada" xfId="23" builtinId="20" customBuiltin="1"/>
    <cellStyle name="Incorrecto" xfId="21" builtinId="27" customBuiltin="1"/>
    <cellStyle name="Millares" xfId="15" builtinId="3" customBuiltin="1"/>
    <cellStyle name="Millares [0]" xfId="16" builtinId="6" customBuiltin="1"/>
    <cellStyle name="Moneda" xfId="17" builtinId="4" customBuiltin="1"/>
    <cellStyle name="Moneda [0]" xfId="18" builtinId="7" customBuiltin="1"/>
    <cellStyle name="Neutral" xfId="22" builtinId="28" customBuiltin="1"/>
    <cellStyle name="Normal" xfId="0" builtinId="0" customBuiltin="1"/>
    <cellStyle name="Normal 2" xfId="50" xr:uid="{3C1E305B-A20E-43D2-8E0E-1271785F7AC8}"/>
    <cellStyle name="Notas" xfId="12" xr:uid="{00000000-0005-0000-0000-00000C000000}"/>
    <cellStyle name="Porcentaje" xfId="19" builtinId="5" customBuiltin="1"/>
    <cellStyle name="Salida" xfId="24" builtinId="21" customBuiltin="1"/>
    <cellStyle name="Texto de advertencia" xfId="28" builtinId="11" customBuiltin="1"/>
    <cellStyle name="Texto explicativo" xfId="13" builtinId="53" customBuiltin="1"/>
    <cellStyle name="Título" xfId="8" builtinId="15" customBuiltin="1"/>
    <cellStyle name="Título 2" xfId="9" builtinId="17" customBuiltin="1"/>
    <cellStyle name="Título 3" xfId="10" builtinId="18" customBuiltin="1"/>
    <cellStyle name="Total" xfId="14" builtinId="25" customBuiltin="1"/>
  </cellStyles>
  <dxfs count="102">
    <dxf>
      <font>
        <color rgb="FF9C5700"/>
      </font>
      <fill>
        <patternFill patternType="lightUp">
          <fgColor theme="7" tint="0.59996337778862885"/>
          <bgColor theme="7" tint="0.79998168889431442"/>
        </patternFill>
      </fill>
    </dxf>
    <dxf>
      <font>
        <color rgb="FF9C5700"/>
      </font>
      <fill>
        <patternFill patternType="lightUp">
          <fgColor theme="7" tint="0.59996337778862885"/>
          <bgColor theme="7" tint="0.79998168889431442"/>
        </patternFill>
      </fill>
    </dxf>
    <dxf>
      <font>
        <color rgb="FF9C5700"/>
      </font>
      <fill>
        <patternFill patternType="lightUp">
          <fgColor theme="7" tint="0.59996337778862885"/>
          <bgColor theme="7" tint="0.79998168889431442"/>
        </patternFill>
      </fill>
    </dxf>
    <dxf>
      <font>
        <color rgb="FF9C5700"/>
      </font>
      <fill>
        <patternFill patternType="lightUp">
          <fgColor theme="7" tint="0.59996337778862885"/>
          <bgColor theme="7" tint="0.79998168889431442"/>
        </patternFill>
      </fill>
    </dxf>
    <dxf>
      <font>
        <color rgb="FF9C5700"/>
      </font>
      <fill>
        <patternFill patternType="lightUp">
          <fgColor theme="7" tint="0.59996337778862885"/>
          <bgColor theme="7" tint="0.79998168889431442"/>
        </patternFill>
      </fill>
    </dxf>
    <dxf>
      <font>
        <color rgb="FF9C5700"/>
      </font>
      <fill>
        <patternFill patternType="lightUp">
          <fgColor theme="7" tint="0.59996337778862885"/>
          <bgColor theme="7" tint="0.79998168889431442"/>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rgb="FF9C5700"/>
      </font>
      <fill>
        <patternFill patternType="lightUp">
          <fgColor theme="7" tint="0.59996337778862885"/>
          <bgColor theme="7" tint="0.79998168889431442"/>
        </patternFill>
      </fill>
    </dxf>
    <dxf>
      <font>
        <color rgb="FF9C5700"/>
      </font>
      <fill>
        <patternFill patternType="lightUp">
          <fgColor theme="7" tint="0.59996337778862885"/>
          <bgColor theme="7" tint="0.79998168889431442"/>
        </patternFill>
      </fill>
    </dxf>
    <dxf>
      <font>
        <color rgb="FF9C5700"/>
      </font>
      <fill>
        <patternFill patternType="lightUp">
          <fgColor theme="7" tint="0.59996337778862885"/>
          <bgColor theme="7"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theme="0" tint="-0.14996795556505021"/>
      </font>
      <fill>
        <patternFill>
          <bgColor theme="0"/>
        </patternFill>
      </fill>
    </dxf>
    <dxf>
      <font>
        <color theme="0" tint="-0.14996795556505021"/>
      </font>
      <fill>
        <patternFill>
          <bgColor theme="0"/>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rgb="FF9C5700"/>
      </font>
      <fill>
        <patternFill patternType="lightUp">
          <fgColor theme="6" tint="0.59996337778862885"/>
          <bgColor theme="6" tint="0.79998168889431442"/>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theme="0" tint="-0.14996795556505021"/>
      </font>
      <fill>
        <patternFill>
          <bgColor theme="0"/>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theme="0" tint="-0.14996795556505021"/>
      </font>
      <fill>
        <patternFill>
          <bgColor theme="0"/>
        </patternFill>
      </fill>
    </dxf>
    <dxf>
      <font>
        <color theme="0" tint="-0.14996795556505021"/>
      </font>
      <fill>
        <patternFill>
          <bgColor theme="0"/>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rgb="FF9C5700"/>
      </font>
      <fill>
        <patternFill patternType="lightUp">
          <fgColor theme="6" tint="0.59996337778862885"/>
          <bgColor theme="6" tint="0.79998168889431442"/>
        </patternFill>
      </fill>
    </dxf>
    <dxf>
      <font>
        <color rgb="FF006100"/>
      </font>
      <fill>
        <patternFill>
          <bgColor rgb="FFC6EFCE"/>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0006"/>
      </font>
      <fill>
        <patternFill>
          <bgColor rgb="FFFFC7CE"/>
        </patternFill>
      </fill>
    </dxf>
    <dxf>
      <font>
        <color rgb="FF9C5700"/>
      </font>
      <fill>
        <patternFill>
          <bgColor rgb="FFFFEB9C"/>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006100"/>
      </font>
      <fill>
        <patternFill>
          <bgColor rgb="FFC6EFCE"/>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5700"/>
      </font>
      <fill>
        <patternFill patternType="lightUp">
          <fgColor theme="6" tint="0.59996337778862885"/>
          <bgColor theme="6"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1F2F5"/>
      <rgbColor rgb="00008080"/>
      <rgbColor rgb="00E4EAF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4265"/>
      <rgbColor rgb="00CCFFCC"/>
      <rgbColor rgb="00FFEECD"/>
      <rgbColor rgb="00D0D8E2"/>
      <rgbColor rgb="00FF99CC"/>
      <rgbColor rgb="00CC99FF"/>
      <rgbColor rgb="00FFCC99"/>
      <rgbColor rgb="003366FF"/>
      <rgbColor rgb="0033CCCC"/>
      <rgbColor rgb="0099CC00"/>
      <rgbColor rgb="00FFCC00"/>
      <rgbColor rgb="00FF9900"/>
      <rgbColor rgb="00FF6600"/>
      <rgbColor rgb="00717789"/>
      <rgbColor rgb="00969696"/>
      <rgbColor rgb="00003366"/>
      <rgbColor rgb="00339966"/>
      <rgbColor rgb="00003300"/>
      <rgbColor rgb="00333300"/>
      <rgbColor rgb="00993300"/>
      <rgbColor rgb="00993366"/>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Academic Calendar">
      <a:dk1>
        <a:srgbClr val="000000"/>
      </a:dk1>
      <a:lt1>
        <a:srgbClr val="FFFFFF"/>
      </a:lt1>
      <a:dk2>
        <a:srgbClr val="616668"/>
      </a:dk2>
      <a:lt2>
        <a:srgbClr val="F8F8F9"/>
      </a:lt2>
      <a:accent1>
        <a:srgbClr val="329E95"/>
      </a:accent1>
      <a:accent2>
        <a:srgbClr val="F4812B"/>
      </a:accent2>
      <a:accent3>
        <a:srgbClr val="EDB000"/>
      </a:accent3>
      <a:accent4>
        <a:srgbClr val="79B142"/>
      </a:accent4>
      <a:accent5>
        <a:srgbClr val="E34742"/>
      </a:accent5>
      <a:accent6>
        <a:srgbClr val="6D426F"/>
      </a:accent6>
      <a:hlink>
        <a:srgbClr val="2388CF"/>
      </a:hlink>
      <a:folHlink>
        <a:srgbClr val="6D426F"/>
      </a:folHlink>
    </a:clrScheme>
    <a:fontScheme name="Custom 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5A69-9BF8-4513-8D42-95D3BD37CB39}">
  <sheetPr>
    <tabColor theme="4" tint="0.39997558519241921"/>
  </sheetPr>
  <dimension ref="A1:R170"/>
  <sheetViews>
    <sheetView showGridLines="0" tabSelected="1" zoomScaleNormal="100" workbookViewId="0">
      <pane xSplit="2" ySplit="2" topLeftCell="C3" activePane="bottomRight" state="frozen"/>
      <selection pane="bottomRight" activeCell="E9" sqref="E9"/>
      <selection pane="bottomLeft" activeCell="A3" sqref="A3"/>
      <selection pane="topRight" activeCell="C1" sqref="C1"/>
    </sheetView>
  </sheetViews>
  <sheetFormatPr defaultColWidth="10" defaultRowHeight="14.45"/>
  <cols>
    <col min="1" max="1" width="5" style="1" bestFit="1" customWidth="1"/>
    <col min="2" max="2" width="78.125" style="3" customWidth="1"/>
    <col min="3" max="14" width="6.75" style="1" customWidth="1"/>
    <col min="15" max="15" width="28.375" style="1" bestFit="1" customWidth="1"/>
    <col min="16" max="16" width="28.375" style="41" bestFit="1" customWidth="1"/>
    <col min="17" max="17" width="1.875" style="3" customWidth="1"/>
    <col min="18" max="18" width="10" style="3"/>
    <col min="19" max="19" width="13" style="3" customWidth="1"/>
    <col min="20" max="16384" width="10" style="3"/>
  </cols>
  <sheetData>
    <row r="1" spans="1:18" ht="57" customHeight="1">
      <c r="A1" s="49"/>
      <c r="B1" s="2">
        <f ca="1">NOW()</f>
        <v>44953.492789236108</v>
      </c>
      <c r="C1" s="57" t="s">
        <v>0</v>
      </c>
      <c r="D1" s="57" t="s">
        <v>1</v>
      </c>
      <c r="E1" s="57" t="s">
        <v>2</v>
      </c>
      <c r="F1" s="57" t="s">
        <v>3</v>
      </c>
      <c r="G1" s="57" t="s">
        <v>4</v>
      </c>
      <c r="H1" s="57" t="s">
        <v>5</v>
      </c>
      <c r="I1" s="57" t="s">
        <v>6</v>
      </c>
      <c r="J1" s="57" t="s">
        <v>7</v>
      </c>
      <c r="K1" s="57" t="s">
        <v>8</v>
      </c>
      <c r="L1" s="57" t="s">
        <v>9</v>
      </c>
      <c r="M1" s="57" t="s">
        <v>10</v>
      </c>
      <c r="N1" s="57" t="s">
        <v>11</v>
      </c>
      <c r="O1" s="185" t="s">
        <v>12</v>
      </c>
      <c r="P1" s="185" t="s">
        <v>13</v>
      </c>
      <c r="R1" s="185" t="s">
        <v>14</v>
      </c>
    </row>
    <row r="2" spans="1:18" s="6" customFormat="1" ht="27.75">
      <c r="A2" s="50"/>
      <c r="B2" s="5" t="s">
        <v>15</v>
      </c>
      <c r="C2" s="58"/>
      <c r="D2" s="58"/>
      <c r="E2" s="58"/>
      <c r="F2" s="58"/>
      <c r="G2" s="58"/>
      <c r="H2" s="58"/>
      <c r="I2" s="58"/>
      <c r="J2" s="58"/>
      <c r="K2" s="58"/>
      <c r="L2" s="58"/>
      <c r="M2" s="58"/>
      <c r="N2" s="58"/>
      <c r="O2" s="185"/>
      <c r="P2" s="185"/>
      <c r="R2" s="186"/>
    </row>
    <row r="3" spans="1:18" ht="15">
      <c r="A3" s="59" t="s">
        <v>16</v>
      </c>
      <c r="B3" s="60" t="s">
        <v>17</v>
      </c>
      <c r="C3" s="59" t="s">
        <v>18</v>
      </c>
      <c r="D3" s="59"/>
      <c r="E3" s="59"/>
      <c r="F3" s="59" t="s">
        <v>19</v>
      </c>
      <c r="G3" s="59"/>
      <c r="H3" s="59" t="s">
        <v>20</v>
      </c>
      <c r="I3" s="59"/>
      <c r="J3" s="59"/>
      <c r="K3" s="59"/>
      <c r="L3" s="59" t="s">
        <v>21</v>
      </c>
      <c r="M3" s="59"/>
      <c r="N3" s="59" t="s">
        <v>22</v>
      </c>
      <c r="O3" s="61"/>
      <c r="P3" s="61"/>
    </row>
    <row r="4" spans="1:18" ht="15">
      <c r="A4" s="59" t="s">
        <v>16</v>
      </c>
      <c r="B4" s="62" t="s">
        <v>23</v>
      </c>
      <c r="C4" s="59"/>
      <c r="D4" s="59">
        <v>8</v>
      </c>
      <c r="E4" s="59">
        <v>31</v>
      </c>
      <c r="F4" s="59"/>
      <c r="G4" s="59"/>
      <c r="H4" s="59"/>
      <c r="I4" s="59"/>
      <c r="J4" s="59">
        <v>8</v>
      </c>
      <c r="K4" s="59">
        <v>12</v>
      </c>
      <c r="L4" s="59"/>
      <c r="M4" s="59">
        <v>1</v>
      </c>
      <c r="N4" s="59"/>
      <c r="O4" s="61"/>
      <c r="P4" s="61"/>
    </row>
    <row r="5" spans="1:18" ht="15">
      <c r="A5" s="63" t="s">
        <v>16</v>
      </c>
      <c r="B5" s="64" t="s">
        <v>24</v>
      </c>
      <c r="C5" s="65"/>
      <c r="D5" s="65"/>
      <c r="E5" s="63">
        <v>9</v>
      </c>
      <c r="F5" s="65"/>
      <c r="G5" s="65"/>
      <c r="H5" s="65"/>
      <c r="I5" s="65"/>
      <c r="J5" s="65"/>
      <c r="K5" s="65"/>
      <c r="L5" s="65"/>
      <c r="M5" s="65"/>
      <c r="N5" s="65"/>
      <c r="O5" s="66">
        <v>44994</v>
      </c>
      <c r="P5" s="66">
        <v>44994</v>
      </c>
      <c r="R5" s="3" t="str">
        <f>_xlfn.DAYS(P5,O5)&amp;" dias"</f>
        <v>0 dias</v>
      </c>
    </row>
    <row r="6" spans="1:18" ht="24.75">
      <c r="A6" s="63" t="s">
        <v>16</v>
      </c>
      <c r="B6" s="64" t="s">
        <v>25</v>
      </c>
      <c r="C6" s="65"/>
      <c r="D6" s="65"/>
      <c r="E6" s="65"/>
      <c r="F6" s="65"/>
      <c r="G6" s="63" t="s">
        <v>26</v>
      </c>
      <c r="H6" s="65"/>
      <c r="I6" s="65"/>
      <c r="J6" s="65"/>
      <c r="K6" s="65"/>
      <c r="L6" s="65"/>
      <c r="M6" s="65"/>
      <c r="N6" s="65"/>
      <c r="O6" s="66">
        <v>45065</v>
      </c>
      <c r="P6" s="66">
        <v>45065</v>
      </c>
      <c r="R6" s="3" t="str">
        <f t="shared" ref="R6:R9" si="0">_xlfn.DAYS(P6,O6)&amp;" dias"</f>
        <v>0 dias</v>
      </c>
    </row>
    <row r="7" spans="1:18" ht="15">
      <c r="A7" s="67" t="s">
        <v>16</v>
      </c>
      <c r="B7" s="68" t="s">
        <v>27</v>
      </c>
      <c r="C7" s="65"/>
      <c r="D7" s="65"/>
      <c r="E7" s="65"/>
      <c r="F7" s="65"/>
      <c r="G7" s="65"/>
      <c r="H7" s="65"/>
      <c r="I7" s="65"/>
      <c r="J7" s="65"/>
      <c r="K7" s="65"/>
      <c r="L7" s="63">
        <v>27</v>
      </c>
      <c r="M7" s="65"/>
      <c r="N7" s="65"/>
      <c r="O7" s="66">
        <v>45226</v>
      </c>
      <c r="P7" s="66">
        <v>45226</v>
      </c>
      <c r="R7" s="3" t="str">
        <f t="shared" si="0"/>
        <v>0 dias</v>
      </c>
    </row>
    <row r="8" spans="1:18" ht="15">
      <c r="A8" s="67" t="s">
        <v>16</v>
      </c>
      <c r="B8" s="68" t="s">
        <v>28</v>
      </c>
      <c r="C8" s="65"/>
      <c r="D8" s="65"/>
      <c r="E8" s="65">
        <v>11</v>
      </c>
      <c r="F8" s="65"/>
      <c r="G8" s="65"/>
      <c r="H8" s="65"/>
      <c r="I8" s="65"/>
      <c r="J8" s="65"/>
      <c r="K8" s="65"/>
      <c r="L8" s="63"/>
      <c r="M8" s="65"/>
      <c r="N8" s="65"/>
      <c r="O8" s="66"/>
      <c r="P8" s="66"/>
    </row>
    <row r="9" spans="1:18" ht="15">
      <c r="A9" s="63" t="s">
        <v>16</v>
      </c>
      <c r="B9" s="64" t="s">
        <v>29</v>
      </c>
      <c r="C9" s="65"/>
      <c r="D9" s="65"/>
      <c r="E9" s="65"/>
      <c r="F9" s="65"/>
      <c r="G9" s="65"/>
      <c r="H9" s="65"/>
      <c r="I9" s="65"/>
      <c r="J9" s="65"/>
      <c r="K9" s="65"/>
      <c r="L9" s="63">
        <v>31</v>
      </c>
      <c r="M9" s="65"/>
      <c r="N9" s="65"/>
      <c r="O9" s="66">
        <v>45227</v>
      </c>
      <c r="P9" s="66">
        <v>45227</v>
      </c>
      <c r="R9" s="3" t="str">
        <f t="shared" si="0"/>
        <v>0 dias</v>
      </c>
    </row>
    <row r="10" spans="1:18" ht="15">
      <c r="A10" s="69" t="s">
        <v>16</v>
      </c>
      <c r="B10" s="70" t="s">
        <v>30</v>
      </c>
      <c r="C10" s="59"/>
      <c r="D10" s="59"/>
      <c r="E10" s="59"/>
      <c r="F10" s="59"/>
      <c r="G10" s="59"/>
      <c r="H10" s="69">
        <v>26</v>
      </c>
      <c r="I10" s="69">
        <v>7</v>
      </c>
      <c r="J10" s="59"/>
      <c r="K10" s="59"/>
      <c r="L10" s="59"/>
      <c r="M10" s="59"/>
      <c r="N10" s="69">
        <v>11</v>
      </c>
      <c r="O10" s="61"/>
      <c r="P10" s="61"/>
    </row>
    <row r="11" spans="1:18" ht="15">
      <c r="A11" s="59" t="s">
        <v>16</v>
      </c>
      <c r="B11" s="60" t="s">
        <v>31</v>
      </c>
      <c r="C11" s="65">
        <v>23</v>
      </c>
      <c r="D11" s="65"/>
      <c r="E11" s="65"/>
      <c r="F11" s="65">
        <v>10</v>
      </c>
      <c r="G11" s="65"/>
      <c r="H11" s="65"/>
      <c r="I11" s="65">
        <v>10</v>
      </c>
      <c r="J11" s="65"/>
      <c r="K11" s="65"/>
      <c r="L11" s="65">
        <v>17</v>
      </c>
      <c r="M11" s="65"/>
      <c r="N11" s="65"/>
      <c r="O11" s="61"/>
      <c r="P11" s="61"/>
    </row>
    <row r="12" spans="1:18" ht="15">
      <c r="A12" s="59" t="s">
        <v>16</v>
      </c>
      <c r="B12" s="60" t="s">
        <v>32</v>
      </c>
      <c r="C12" s="65"/>
      <c r="D12" s="65">
        <v>8</v>
      </c>
      <c r="E12" s="65"/>
      <c r="F12" s="65"/>
      <c r="G12" s="65"/>
      <c r="H12" s="65"/>
      <c r="I12" s="65"/>
      <c r="J12" s="65"/>
      <c r="K12" s="65"/>
      <c r="L12" s="65"/>
      <c r="M12" s="65"/>
      <c r="N12" s="65"/>
      <c r="O12" s="61"/>
      <c r="P12" s="61"/>
    </row>
    <row r="13" spans="1:18" ht="15">
      <c r="A13" s="59" t="s">
        <v>16</v>
      </c>
      <c r="B13" s="60" t="s">
        <v>33</v>
      </c>
      <c r="C13" s="59"/>
      <c r="D13" s="59"/>
      <c r="E13" s="59"/>
      <c r="F13" s="59" t="s">
        <v>19</v>
      </c>
      <c r="G13" s="59"/>
      <c r="H13" s="59">
        <v>19</v>
      </c>
      <c r="I13" s="59">
        <v>7</v>
      </c>
      <c r="J13" s="59"/>
      <c r="K13" s="59"/>
      <c r="L13" s="59" t="s">
        <v>21</v>
      </c>
      <c r="M13" s="59"/>
      <c r="N13" s="73">
        <v>4</v>
      </c>
      <c r="O13" s="61"/>
      <c r="P13" s="61"/>
    </row>
    <row r="14" spans="1:18" ht="15">
      <c r="A14" s="71" t="s">
        <v>34</v>
      </c>
      <c r="B14" s="72" t="s">
        <v>35</v>
      </c>
      <c r="C14" s="73"/>
      <c r="D14" s="73"/>
      <c r="E14" s="73"/>
      <c r="F14" s="73"/>
      <c r="G14" s="73">
        <v>23</v>
      </c>
      <c r="H14" s="73"/>
      <c r="I14" s="73"/>
      <c r="J14" s="73"/>
      <c r="K14" s="73">
        <v>6</v>
      </c>
      <c r="L14" s="73"/>
      <c r="M14" s="73"/>
      <c r="N14" s="108">
        <v>5</v>
      </c>
      <c r="O14" s="61"/>
      <c r="P14" s="61"/>
    </row>
    <row r="15" spans="1:18" ht="37.5">
      <c r="A15" s="71" t="s">
        <v>36</v>
      </c>
      <c r="B15" s="72" t="s">
        <v>37</v>
      </c>
      <c r="C15" s="73"/>
      <c r="D15" s="73"/>
      <c r="E15" s="73"/>
      <c r="F15" s="73">
        <v>26</v>
      </c>
      <c r="G15" s="73"/>
      <c r="H15" s="73"/>
      <c r="I15" s="73">
        <v>25</v>
      </c>
      <c r="J15" s="73"/>
      <c r="K15" s="73">
        <v>29</v>
      </c>
      <c r="L15" s="73"/>
      <c r="M15" s="73"/>
      <c r="N15" s="73" t="s">
        <v>38</v>
      </c>
      <c r="O15" s="61"/>
      <c r="P15" s="61"/>
      <c r="R15" s="3" t="str">
        <f t="shared" ref="R15:R19" si="1">_xlfn.DAYS(P15,O15)&amp;" dias"</f>
        <v>0 dias</v>
      </c>
    </row>
    <row r="16" spans="1:18" ht="15">
      <c r="A16" s="74" t="s">
        <v>36</v>
      </c>
      <c r="B16" s="75" t="s">
        <v>39</v>
      </c>
      <c r="C16" s="74">
        <v>23</v>
      </c>
      <c r="D16" s="74"/>
      <c r="E16" s="74"/>
      <c r="F16" s="74"/>
      <c r="G16" s="74"/>
      <c r="H16" s="74">
        <v>17</v>
      </c>
      <c r="I16" s="60"/>
      <c r="J16" s="60"/>
      <c r="K16" s="60"/>
      <c r="L16" s="60"/>
      <c r="M16" s="60"/>
      <c r="N16" s="60"/>
      <c r="O16" s="76">
        <v>44585</v>
      </c>
      <c r="P16" s="76">
        <v>44585</v>
      </c>
      <c r="R16" s="3" t="str">
        <f t="shared" si="1"/>
        <v>0 dias</v>
      </c>
    </row>
    <row r="17" spans="1:18" ht="15">
      <c r="A17" s="77" t="s">
        <v>34</v>
      </c>
      <c r="B17" s="78" t="s">
        <v>40</v>
      </c>
      <c r="C17" s="77">
        <v>23</v>
      </c>
      <c r="D17" s="77"/>
      <c r="E17" s="77"/>
      <c r="F17" s="77">
        <v>28</v>
      </c>
      <c r="G17" s="60"/>
      <c r="H17" s="60"/>
      <c r="I17" s="60"/>
      <c r="J17" s="60"/>
      <c r="K17" s="60"/>
      <c r="L17" s="60"/>
      <c r="M17" s="60"/>
      <c r="N17" s="60" t="s">
        <v>41</v>
      </c>
      <c r="O17" s="79">
        <v>44585</v>
      </c>
      <c r="P17" s="79">
        <v>44680</v>
      </c>
      <c r="R17" s="3" t="str">
        <f t="shared" si="1"/>
        <v>95 dias</v>
      </c>
    </row>
    <row r="18" spans="1:18" ht="15">
      <c r="A18" s="80" t="s">
        <v>36</v>
      </c>
      <c r="B18" s="81" t="s">
        <v>42</v>
      </c>
      <c r="C18" s="80">
        <v>23</v>
      </c>
      <c r="D18" s="80"/>
      <c r="E18" s="80">
        <v>31</v>
      </c>
      <c r="F18" s="80"/>
      <c r="G18" s="60"/>
      <c r="H18" s="60"/>
      <c r="I18" s="60"/>
      <c r="J18" s="60"/>
      <c r="K18" s="60"/>
      <c r="L18" s="60"/>
      <c r="M18" s="60"/>
      <c r="N18" s="60"/>
      <c r="O18" s="82">
        <v>44585</v>
      </c>
      <c r="P18" s="82">
        <v>44659</v>
      </c>
      <c r="R18" s="3" t="str">
        <f t="shared" si="1"/>
        <v>74 dias</v>
      </c>
    </row>
    <row r="19" spans="1:18" ht="15">
      <c r="A19" s="83" t="s">
        <v>43</v>
      </c>
      <c r="B19" s="84" t="s">
        <v>44</v>
      </c>
      <c r="C19" s="83">
        <v>23</v>
      </c>
      <c r="D19" s="83"/>
      <c r="E19" s="83">
        <v>24</v>
      </c>
      <c r="F19" s="65"/>
      <c r="G19" s="65"/>
      <c r="H19" s="65"/>
      <c r="I19" s="65"/>
      <c r="J19" s="65"/>
      <c r="K19" s="65"/>
      <c r="L19" s="65"/>
      <c r="M19" s="65"/>
      <c r="N19" s="65"/>
      <c r="O19" s="85">
        <v>44592</v>
      </c>
      <c r="P19" s="85">
        <v>44645</v>
      </c>
      <c r="R19" s="3" t="str">
        <f t="shared" si="1"/>
        <v>53 dias</v>
      </c>
    </row>
    <row r="20" spans="1:18" ht="62.25">
      <c r="A20" s="65" t="s">
        <v>43</v>
      </c>
      <c r="B20" s="86" t="s">
        <v>45</v>
      </c>
      <c r="C20" s="65" t="s">
        <v>46</v>
      </c>
      <c r="D20" s="63" t="s">
        <v>47</v>
      </c>
      <c r="E20" s="65"/>
      <c r="F20" s="65"/>
      <c r="G20" s="65"/>
      <c r="H20" s="65"/>
      <c r="I20" s="65"/>
      <c r="J20" s="65"/>
      <c r="K20" s="65"/>
      <c r="L20" s="65"/>
      <c r="M20" s="65"/>
      <c r="N20" s="65"/>
      <c r="O20" s="85">
        <v>44592</v>
      </c>
      <c r="P20" s="85">
        <v>44603</v>
      </c>
      <c r="R20" s="3" t="str">
        <f t="shared" ref="R20:R53" si="2">_xlfn.DAYS(P20,O20)&amp;" dias"</f>
        <v>11 dias</v>
      </c>
    </row>
    <row r="21" spans="1:18" ht="15">
      <c r="A21" s="65" t="s">
        <v>36</v>
      </c>
      <c r="B21" s="87" t="s">
        <v>48</v>
      </c>
      <c r="C21" s="65"/>
      <c r="D21" s="65">
        <v>1</v>
      </c>
      <c r="E21" s="65"/>
      <c r="F21" s="65"/>
      <c r="G21" s="65"/>
      <c r="H21" s="65"/>
      <c r="I21" s="65"/>
      <c r="J21" s="65"/>
      <c r="K21" s="65"/>
      <c r="L21" s="65"/>
      <c r="M21" s="65"/>
      <c r="N21" s="65"/>
      <c r="O21" s="85">
        <v>44594</v>
      </c>
      <c r="P21" s="85">
        <v>44594</v>
      </c>
      <c r="R21" s="3" t="str">
        <f t="shared" si="2"/>
        <v>0 dias</v>
      </c>
    </row>
    <row r="22" spans="1:18" ht="15">
      <c r="A22" s="65" t="s">
        <v>34</v>
      </c>
      <c r="B22" s="86" t="s">
        <v>49</v>
      </c>
      <c r="C22" s="65"/>
      <c r="D22" s="65">
        <v>1</v>
      </c>
      <c r="E22" s="65"/>
      <c r="F22" s="65"/>
      <c r="G22" s="65"/>
      <c r="H22" s="65"/>
      <c r="I22" s="65"/>
      <c r="J22" s="65"/>
      <c r="K22" s="65"/>
      <c r="L22" s="65"/>
      <c r="M22" s="65"/>
      <c r="N22" s="65"/>
      <c r="O22" s="85">
        <v>44594</v>
      </c>
      <c r="P22" s="85">
        <v>44594</v>
      </c>
      <c r="R22" s="3" t="str">
        <f t="shared" si="2"/>
        <v>0 dias</v>
      </c>
    </row>
    <row r="23" spans="1:18" ht="15">
      <c r="A23" s="65" t="s">
        <v>36</v>
      </c>
      <c r="B23" s="87" t="s">
        <v>50</v>
      </c>
      <c r="C23" s="65"/>
      <c r="D23" s="65">
        <v>3</v>
      </c>
      <c r="E23" s="65"/>
      <c r="F23" s="65"/>
      <c r="G23" s="65"/>
      <c r="H23" s="65"/>
      <c r="I23" s="65"/>
      <c r="J23" s="65"/>
      <c r="K23" s="65"/>
      <c r="L23" s="65"/>
      <c r="M23" s="65"/>
      <c r="N23" s="65"/>
      <c r="O23" s="85">
        <v>44596</v>
      </c>
      <c r="P23" s="85">
        <v>44596</v>
      </c>
      <c r="R23" s="3" t="str">
        <f t="shared" si="2"/>
        <v>0 dias</v>
      </c>
    </row>
    <row r="24" spans="1:18" ht="15">
      <c r="A24" s="65" t="s">
        <v>34</v>
      </c>
      <c r="B24" s="86" t="s">
        <v>51</v>
      </c>
      <c r="C24" s="65"/>
      <c r="D24" s="65">
        <v>3</v>
      </c>
      <c r="E24" s="65"/>
      <c r="F24" s="65"/>
      <c r="G24" s="65"/>
      <c r="H24" s="65"/>
      <c r="I24" s="65"/>
      <c r="J24" s="65"/>
      <c r="K24" s="65"/>
      <c r="L24" s="65"/>
      <c r="M24" s="65"/>
      <c r="N24" s="65"/>
      <c r="O24" s="85">
        <v>44596</v>
      </c>
      <c r="P24" s="85">
        <v>44596</v>
      </c>
      <c r="R24" s="3" t="str">
        <f t="shared" si="2"/>
        <v>0 dias</v>
      </c>
    </row>
    <row r="25" spans="1:18" ht="15">
      <c r="A25" s="88" t="s">
        <v>16</v>
      </c>
      <c r="B25" s="89" t="s">
        <v>52</v>
      </c>
      <c r="C25" s="65"/>
      <c r="D25" s="88">
        <v>17</v>
      </c>
      <c r="E25" s="65"/>
      <c r="F25" s="65"/>
      <c r="G25" s="65"/>
      <c r="H25" s="65"/>
      <c r="I25" s="65"/>
      <c r="J25" s="65"/>
      <c r="K25" s="65"/>
      <c r="L25" s="65"/>
      <c r="M25" s="65"/>
      <c r="N25" s="65"/>
      <c r="O25" s="85">
        <v>44603</v>
      </c>
      <c r="P25" s="85">
        <v>44603</v>
      </c>
      <c r="R25" s="3" t="str">
        <f t="shared" si="2"/>
        <v>0 dias</v>
      </c>
    </row>
    <row r="26" spans="1:18" ht="24.75">
      <c r="A26" s="65" t="s">
        <v>43</v>
      </c>
      <c r="B26" s="86" t="s">
        <v>53</v>
      </c>
      <c r="C26" s="65"/>
      <c r="D26" s="65" t="s">
        <v>54</v>
      </c>
      <c r="E26" s="65" t="s">
        <v>55</v>
      </c>
      <c r="F26" s="65"/>
      <c r="G26" s="65"/>
      <c r="H26" s="65"/>
      <c r="I26" s="65"/>
      <c r="J26" s="65"/>
      <c r="K26" s="65"/>
      <c r="L26" s="65"/>
      <c r="M26" s="65"/>
      <c r="N26" s="65"/>
      <c r="O26" s="85">
        <v>44620</v>
      </c>
      <c r="P26" s="85">
        <v>44624</v>
      </c>
      <c r="R26" s="3" t="str">
        <f t="shared" si="2"/>
        <v>4 dias</v>
      </c>
    </row>
    <row r="27" spans="1:18" ht="24.75">
      <c r="A27" s="65" t="s">
        <v>43</v>
      </c>
      <c r="B27" s="86" t="s">
        <v>56</v>
      </c>
      <c r="C27" s="65"/>
      <c r="D27" s="65"/>
      <c r="E27" s="65" t="s">
        <v>57</v>
      </c>
      <c r="F27" s="65"/>
      <c r="G27" s="65"/>
      <c r="H27" s="65"/>
      <c r="I27" s="65"/>
      <c r="J27" s="65"/>
      <c r="K27" s="65"/>
      <c r="L27" s="65"/>
      <c r="M27" s="65"/>
      <c r="N27" s="65"/>
      <c r="O27" s="85">
        <v>44627</v>
      </c>
      <c r="P27" s="85">
        <v>44631</v>
      </c>
      <c r="R27" s="3" t="str">
        <f t="shared" si="2"/>
        <v>4 dias</v>
      </c>
    </row>
    <row r="28" spans="1:18" ht="15">
      <c r="A28" s="65" t="s">
        <v>43</v>
      </c>
      <c r="B28" s="86" t="s">
        <v>58</v>
      </c>
      <c r="C28" s="65"/>
      <c r="D28" s="65"/>
      <c r="E28" s="65">
        <v>10</v>
      </c>
      <c r="F28" s="65"/>
      <c r="G28" s="65"/>
      <c r="H28" s="65"/>
      <c r="I28" s="65"/>
      <c r="J28" s="65"/>
      <c r="K28" s="65"/>
      <c r="L28" s="65"/>
      <c r="M28" s="65"/>
      <c r="N28" s="65"/>
      <c r="O28" s="85">
        <v>44631</v>
      </c>
      <c r="P28" s="85">
        <v>44631</v>
      </c>
      <c r="R28" s="3" t="str">
        <f t="shared" si="2"/>
        <v>0 dias</v>
      </c>
    </row>
    <row r="29" spans="1:18" ht="15">
      <c r="A29" s="65" t="s">
        <v>43</v>
      </c>
      <c r="B29" s="86" t="s">
        <v>59</v>
      </c>
      <c r="C29" s="65"/>
      <c r="D29" s="65"/>
      <c r="E29" s="65">
        <v>13</v>
      </c>
      <c r="F29" s="65"/>
      <c r="G29" s="65"/>
      <c r="H29" s="65"/>
      <c r="I29" s="65"/>
      <c r="J29" s="65"/>
      <c r="K29" s="65"/>
      <c r="L29" s="65"/>
      <c r="M29" s="65"/>
      <c r="N29" s="65"/>
      <c r="O29" s="85">
        <v>44634</v>
      </c>
      <c r="P29" s="85">
        <v>44634</v>
      </c>
      <c r="R29" s="3" t="str">
        <f t="shared" si="2"/>
        <v>0 dias</v>
      </c>
    </row>
    <row r="30" spans="1:18" ht="15">
      <c r="A30" s="65" t="s">
        <v>43</v>
      </c>
      <c r="B30" s="86" t="s">
        <v>60</v>
      </c>
      <c r="C30" s="65"/>
      <c r="D30" s="65"/>
      <c r="E30" s="65" t="s">
        <v>61</v>
      </c>
      <c r="F30" s="65"/>
      <c r="G30" s="65"/>
      <c r="H30" s="65"/>
      <c r="I30" s="65"/>
      <c r="J30" s="65"/>
      <c r="K30" s="65"/>
      <c r="L30" s="65"/>
      <c r="M30" s="65"/>
      <c r="N30" s="65"/>
      <c r="O30" s="85">
        <v>44635</v>
      </c>
      <c r="P30" s="85">
        <v>44637</v>
      </c>
      <c r="R30" s="3" t="str">
        <f t="shared" si="2"/>
        <v>2 dias</v>
      </c>
    </row>
    <row r="31" spans="1:18" ht="15">
      <c r="A31" s="65" t="s">
        <v>36</v>
      </c>
      <c r="B31" s="86" t="s">
        <v>62</v>
      </c>
      <c r="C31" s="65"/>
      <c r="D31" s="65"/>
      <c r="E31" s="65">
        <v>13</v>
      </c>
      <c r="F31" s="65"/>
      <c r="G31" s="65"/>
      <c r="H31" s="65"/>
      <c r="I31" s="65"/>
      <c r="J31" s="65"/>
      <c r="K31" s="65"/>
      <c r="L31" s="65"/>
      <c r="M31" s="65"/>
      <c r="N31" s="65"/>
      <c r="O31" s="85">
        <v>44642</v>
      </c>
      <c r="P31" s="85">
        <v>44642</v>
      </c>
      <c r="R31" s="3" t="str">
        <f t="shared" si="2"/>
        <v>0 dias</v>
      </c>
    </row>
    <row r="32" spans="1:18" ht="15">
      <c r="A32" s="65" t="s">
        <v>43</v>
      </c>
      <c r="B32" s="86" t="s">
        <v>63</v>
      </c>
      <c r="C32" s="65"/>
      <c r="D32" s="65"/>
      <c r="E32" s="65">
        <v>24</v>
      </c>
      <c r="F32" s="65"/>
      <c r="G32" s="65"/>
      <c r="H32" s="65"/>
      <c r="I32" s="65"/>
      <c r="J32" s="65"/>
      <c r="K32" s="65"/>
      <c r="L32" s="65"/>
      <c r="M32" s="65"/>
      <c r="N32" s="65"/>
      <c r="O32" s="85">
        <v>44645</v>
      </c>
      <c r="P32" s="85">
        <v>44645</v>
      </c>
      <c r="R32" s="3" t="str">
        <f t="shared" si="2"/>
        <v>0 dias</v>
      </c>
    </row>
    <row r="33" spans="1:18" ht="15">
      <c r="A33" s="65" t="s">
        <v>36</v>
      </c>
      <c r="B33" s="87" t="s">
        <v>64</v>
      </c>
      <c r="C33" s="65"/>
      <c r="D33" s="65"/>
      <c r="E33" s="65">
        <v>22</v>
      </c>
      <c r="F33" s="65"/>
      <c r="G33" s="65"/>
      <c r="H33" s="65"/>
      <c r="I33" s="65"/>
      <c r="J33" s="65"/>
      <c r="K33" s="65"/>
      <c r="L33" s="65"/>
      <c r="M33" s="65"/>
      <c r="N33" s="65"/>
      <c r="O33" s="85">
        <v>44655</v>
      </c>
      <c r="P33" s="85">
        <v>44655</v>
      </c>
      <c r="R33" s="3" t="str">
        <f t="shared" si="2"/>
        <v>0 dias</v>
      </c>
    </row>
    <row r="34" spans="1:18" ht="15">
      <c r="A34" s="65" t="s">
        <v>34</v>
      </c>
      <c r="B34" s="86" t="s">
        <v>65</v>
      </c>
      <c r="C34" s="65"/>
      <c r="D34" s="65"/>
      <c r="E34" s="65">
        <v>27</v>
      </c>
      <c r="F34" s="65"/>
      <c r="G34" s="65"/>
      <c r="H34" s="65"/>
      <c r="I34" s="65"/>
      <c r="J34" s="65"/>
      <c r="K34" s="65"/>
      <c r="L34" s="65"/>
      <c r="M34" s="65"/>
      <c r="N34" s="65"/>
      <c r="O34" s="85">
        <v>44655</v>
      </c>
      <c r="P34" s="85">
        <v>44655</v>
      </c>
      <c r="R34" s="3" t="str">
        <f t="shared" si="2"/>
        <v>0 dias</v>
      </c>
    </row>
    <row r="35" spans="1:18" ht="15">
      <c r="A35" s="65" t="s">
        <v>36</v>
      </c>
      <c r="B35" s="86" t="s">
        <v>66</v>
      </c>
      <c r="C35" s="65"/>
      <c r="D35" s="65"/>
      <c r="E35" s="65"/>
      <c r="F35" s="65">
        <v>14</v>
      </c>
      <c r="G35" s="65"/>
      <c r="H35" s="65"/>
      <c r="I35" s="65"/>
      <c r="J35" s="65"/>
      <c r="K35" s="65"/>
      <c r="L35" s="65"/>
      <c r="M35" s="65"/>
      <c r="N35" s="65"/>
      <c r="O35" s="85">
        <v>44663</v>
      </c>
      <c r="P35" s="85">
        <v>44663</v>
      </c>
      <c r="R35" s="3" t="str">
        <f t="shared" si="2"/>
        <v>0 dias</v>
      </c>
    </row>
    <row r="36" spans="1:18" ht="15">
      <c r="A36" s="65" t="s">
        <v>36</v>
      </c>
      <c r="B36" s="87" t="s">
        <v>67</v>
      </c>
      <c r="C36" s="65"/>
      <c r="D36" s="65"/>
      <c r="E36" s="65"/>
      <c r="F36" s="65">
        <v>17</v>
      </c>
      <c r="G36" s="65"/>
      <c r="H36" s="65"/>
      <c r="I36" s="65"/>
      <c r="J36" s="65"/>
      <c r="K36" s="65"/>
      <c r="L36" s="65"/>
      <c r="M36" s="65"/>
      <c r="N36" s="65"/>
      <c r="O36" s="85">
        <v>44664</v>
      </c>
      <c r="P36" s="85">
        <v>44664</v>
      </c>
      <c r="R36" s="3" t="str">
        <f t="shared" si="2"/>
        <v>0 dias</v>
      </c>
    </row>
    <row r="37" spans="1:18" ht="15">
      <c r="A37" s="106" t="s">
        <v>36</v>
      </c>
      <c r="B37" s="107" t="s">
        <v>68</v>
      </c>
      <c r="C37" s="90"/>
      <c r="D37" s="90"/>
      <c r="E37" s="90"/>
      <c r="F37" s="106">
        <v>18</v>
      </c>
      <c r="G37" s="90"/>
      <c r="H37" s="90"/>
      <c r="I37" s="90"/>
      <c r="J37" s="90"/>
      <c r="K37" s="90"/>
      <c r="L37" s="90"/>
      <c r="M37" s="90"/>
      <c r="N37" s="90"/>
      <c r="O37" s="91">
        <v>44664</v>
      </c>
      <c r="P37" s="91">
        <v>44664</v>
      </c>
      <c r="R37" s="3" t="str">
        <f t="shared" si="2"/>
        <v>0 dias</v>
      </c>
    </row>
    <row r="38" spans="1:18" ht="14.25" customHeight="1">
      <c r="A38" s="65" t="s">
        <v>36</v>
      </c>
      <c r="B38" s="87" t="s">
        <v>69</v>
      </c>
      <c r="C38" s="90"/>
      <c r="D38" s="90"/>
      <c r="E38" s="90"/>
      <c r="F38" s="65">
        <v>17</v>
      </c>
      <c r="G38" s="90"/>
      <c r="H38" s="90"/>
      <c r="I38" s="90"/>
      <c r="J38" s="90"/>
      <c r="K38" s="90"/>
      <c r="L38" s="90"/>
      <c r="M38" s="90"/>
      <c r="N38" s="90"/>
      <c r="O38" s="85">
        <v>44664</v>
      </c>
      <c r="P38" s="85">
        <v>44664</v>
      </c>
      <c r="R38" s="3" t="str">
        <f t="shared" si="2"/>
        <v>0 dias</v>
      </c>
    </row>
    <row r="39" spans="1:18" ht="15.75" customHeight="1">
      <c r="A39" s="65" t="s">
        <v>36</v>
      </c>
      <c r="B39" s="87" t="s">
        <v>70</v>
      </c>
      <c r="C39" s="90"/>
      <c r="D39" s="90"/>
      <c r="E39" s="90"/>
      <c r="F39" s="65" t="s">
        <v>71</v>
      </c>
      <c r="G39" s="90"/>
      <c r="H39" s="90"/>
      <c r="I39" s="90"/>
      <c r="J39" s="90"/>
      <c r="K39" s="90"/>
      <c r="L39" s="90"/>
      <c r="M39" s="90"/>
      <c r="N39" s="90"/>
      <c r="O39" s="85"/>
      <c r="P39" s="85"/>
    </row>
    <row r="40" spans="1:18" ht="15">
      <c r="A40" s="65" t="s">
        <v>36</v>
      </c>
      <c r="B40" s="87" t="s">
        <v>72</v>
      </c>
      <c r="C40" s="65"/>
      <c r="D40" s="65"/>
      <c r="E40" s="65"/>
      <c r="F40" s="65">
        <v>24</v>
      </c>
      <c r="G40" s="65"/>
      <c r="H40" s="65"/>
      <c r="I40" s="65"/>
      <c r="J40" s="65"/>
      <c r="K40" s="65"/>
      <c r="L40" s="65"/>
      <c r="M40" s="65"/>
      <c r="N40" s="65"/>
      <c r="O40" s="85">
        <v>44669</v>
      </c>
      <c r="P40" s="85">
        <v>44669</v>
      </c>
      <c r="R40" s="3" t="str">
        <f t="shared" si="2"/>
        <v>0 dias</v>
      </c>
    </row>
    <row r="41" spans="1:18" ht="15">
      <c r="A41" s="80" t="s">
        <v>36</v>
      </c>
      <c r="B41" s="81" t="s">
        <v>73</v>
      </c>
      <c r="C41" s="73"/>
      <c r="D41" s="73"/>
      <c r="E41" s="73"/>
      <c r="F41" s="80">
        <v>10</v>
      </c>
      <c r="G41" s="80"/>
      <c r="H41" s="80">
        <v>16</v>
      </c>
      <c r="I41" s="60"/>
      <c r="J41" s="60"/>
      <c r="K41" s="60"/>
      <c r="L41" s="60"/>
      <c r="M41" s="60"/>
      <c r="N41" s="60"/>
      <c r="O41" s="82">
        <v>44669</v>
      </c>
      <c r="P41" s="82">
        <v>44728</v>
      </c>
      <c r="R41" s="3" t="str">
        <f t="shared" si="2"/>
        <v>59 dias</v>
      </c>
    </row>
    <row r="42" spans="1:18" ht="15">
      <c r="A42" s="71" t="s">
        <v>36</v>
      </c>
      <c r="B42" s="72" t="s">
        <v>74</v>
      </c>
      <c r="C42" s="73"/>
      <c r="D42" s="73"/>
      <c r="E42" s="73"/>
      <c r="F42" s="73">
        <v>26</v>
      </c>
      <c r="G42" s="73"/>
      <c r="H42" s="73"/>
      <c r="I42" s="73"/>
      <c r="J42" s="73"/>
      <c r="K42" s="73"/>
      <c r="L42" s="73"/>
      <c r="M42" s="73"/>
      <c r="N42" s="73"/>
      <c r="O42" s="92">
        <v>44671</v>
      </c>
      <c r="P42" s="92">
        <v>44671</v>
      </c>
      <c r="R42" s="3" t="str">
        <f t="shared" si="2"/>
        <v>0 dias</v>
      </c>
    </row>
    <row r="43" spans="1:18" ht="15">
      <c r="A43" s="113" t="s">
        <v>36</v>
      </c>
      <c r="B43" s="112" t="s">
        <v>75</v>
      </c>
      <c r="C43" s="65"/>
      <c r="D43" s="65"/>
      <c r="E43" s="65">
        <v>16</v>
      </c>
      <c r="F43" s="111"/>
      <c r="G43" s="65"/>
      <c r="H43" s="65"/>
      <c r="I43" s="65"/>
      <c r="J43" s="65"/>
      <c r="K43" s="65"/>
      <c r="L43" s="65"/>
      <c r="M43" s="65"/>
      <c r="N43" s="65"/>
      <c r="O43" s="85">
        <v>44677</v>
      </c>
      <c r="P43" s="85">
        <v>44678</v>
      </c>
      <c r="R43" s="3" t="str">
        <f t="shared" si="2"/>
        <v>1 dias</v>
      </c>
    </row>
    <row r="44" spans="1:18" ht="15">
      <c r="A44" s="77" t="s">
        <v>34</v>
      </c>
      <c r="B44" s="78" t="s">
        <v>76</v>
      </c>
      <c r="C44" s="60"/>
      <c r="D44" s="60"/>
      <c r="E44" s="60"/>
      <c r="F44" s="60"/>
      <c r="G44" s="77">
        <v>2</v>
      </c>
      <c r="H44" s="77"/>
      <c r="I44" s="77"/>
      <c r="J44" s="77">
        <v>18</v>
      </c>
      <c r="K44" s="60"/>
      <c r="L44" s="60"/>
      <c r="M44" s="60"/>
      <c r="N44" s="60"/>
      <c r="O44" s="79">
        <v>44683</v>
      </c>
      <c r="P44" s="79">
        <v>44785</v>
      </c>
      <c r="R44" s="3" t="str">
        <f t="shared" si="2"/>
        <v>102 dias</v>
      </c>
    </row>
    <row r="45" spans="1:18" ht="15">
      <c r="A45" s="65" t="s">
        <v>34</v>
      </c>
      <c r="B45" s="86" t="s">
        <v>77</v>
      </c>
      <c r="C45" s="65"/>
      <c r="D45" s="65"/>
      <c r="E45" s="65"/>
      <c r="F45" s="65"/>
      <c r="G45" s="65">
        <v>5</v>
      </c>
      <c r="H45" s="65"/>
      <c r="I45" s="65"/>
      <c r="J45" s="65"/>
      <c r="K45" s="65"/>
      <c r="L45" s="65"/>
      <c r="M45" s="65"/>
      <c r="N45" s="65"/>
      <c r="O45" s="85">
        <v>44685</v>
      </c>
      <c r="P45" s="85">
        <v>44685</v>
      </c>
      <c r="R45" s="3" t="str">
        <f t="shared" si="2"/>
        <v>0 dias</v>
      </c>
    </row>
    <row r="46" spans="1:18" ht="15">
      <c r="A46" s="65" t="s">
        <v>34</v>
      </c>
      <c r="B46" s="86" t="s">
        <v>78</v>
      </c>
      <c r="C46" s="65"/>
      <c r="D46" s="65"/>
      <c r="E46" s="65"/>
      <c r="F46" s="65"/>
      <c r="G46" s="65">
        <v>8</v>
      </c>
      <c r="H46" s="65"/>
      <c r="I46" s="65"/>
      <c r="J46" s="65"/>
      <c r="K46" s="65"/>
      <c r="L46" s="65"/>
      <c r="M46" s="65"/>
      <c r="N46" s="65"/>
      <c r="O46" s="85">
        <v>44686</v>
      </c>
      <c r="P46" s="85">
        <v>44686</v>
      </c>
      <c r="R46" s="3" t="str">
        <f t="shared" si="2"/>
        <v>0 dias</v>
      </c>
    </row>
    <row r="47" spans="1:18" ht="15">
      <c r="A47" s="65" t="s">
        <v>34</v>
      </c>
      <c r="B47" s="87" t="s">
        <v>79</v>
      </c>
      <c r="C47" s="65"/>
      <c r="D47" s="65"/>
      <c r="E47" s="65"/>
      <c r="F47" s="65"/>
      <c r="G47" s="65" t="s">
        <v>80</v>
      </c>
      <c r="H47" s="65"/>
      <c r="I47" s="65"/>
      <c r="J47" s="65"/>
      <c r="K47" s="65"/>
      <c r="L47" s="65"/>
      <c r="M47" s="65"/>
      <c r="N47" s="65"/>
      <c r="O47" s="85">
        <v>44687</v>
      </c>
      <c r="P47" s="85">
        <v>44687</v>
      </c>
      <c r="R47" s="3" t="str">
        <f t="shared" si="2"/>
        <v>0 dias</v>
      </c>
    </row>
    <row r="48" spans="1:18" ht="15">
      <c r="A48" s="106" t="s">
        <v>34</v>
      </c>
      <c r="B48" s="107" t="s">
        <v>81</v>
      </c>
      <c r="C48" s="90"/>
      <c r="D48" s="90"/>
      <c r="E48" s="90"/>
      <c r="F48" s="90"/>
      <c r="G48" s="65" t="s">
        <v>82</v>
      </c>
      <c r="H48" s="90"/>
      <c r="I48" s="90"/>
      <c r="J48" s="90"/>
      <c r="K48" s="90"/>
      <c r="L48" s="90"/>
      <c r="M48" s="90"/>
      <c r="N48" s="90"/>
      <c r="O48" s="91">
        <v>44692</v>
      </c>
      <c r="P48" s="91">
        <v>44692</v>
      </c>
      <c r="R48" s="3" t="str">
        <f t="shared" si="2"/>
        <v>0 dias</v>
      </c>
    </row>
    <row r="49" spans="1:18" ht="15">
      <c r="A49" s="106" t="s">
        <v>34</v>
      </c>
      <c r="B49" s="107" t="s">
        <v>83</v>
      </c>
      <c r="C49" s="90"/>
      <c r="D49" s="90"/>
      <c r="E49" s="90"/>
      <c r="F49" s="90"/>
      <c r="G49" s="65" t="s">
        <v>84</v>
      </c>
      <c r="H49" s="90"/>
      <c r="I49" s="90"/>
      <c r="J49" s="90"/>
      <c r="K49" s="90"/>
      <c r="L49" s="90"/>
      <c r="M49" s="90"/>
      <c r="N49" s="90"/>
      <c r="O49" s="91"/>
      <c r="P49" s="91"/>
    </row>
    <row r="50" spans="1:18" ht="15">
      <c r="A50" s="65" t="s">
        <v>34</v>
      </c>
      <c r="B50" s="87" t="s">
        <v>85</v>
      </c>
      <c r="C50" s="65"/>
      <c r="D50" s="65"/>
      <c r="E50" s="65"/>
      <c r="F50" s="65"/>
      <c r="G50" s="65" t="s">
        <v>86</v>
      </c>
      <c r="H50" s="65"/>
      <c r="I50" s="65"/>
      <c r="J50" s="65"/>
      <c r="K50" s="65"/>
      <c r="L50" s="65"/>
      <c r="M50" s="65"/>
      <c r="N50" s="65"/>
      <c r="O50" s="85">
        <v>44697</v>
      </c>
      <c r="P50" s="85">
        <v>44698</v>
      </c>
      <c r="R50" s="3" t="str">
        <f t="shared" si="2"/>
        <v>1 dias</v>
      </c>
    </row>
    <row r="51" spans="1:18" ht="15">
      <c r="A51" s="65" t="s">
        <v>34</v>
      </c>
      <c r="B51" s="87" t="s">
        <v>87</v>
      </c>
      <c r="C51" s="65"/>
      <c r="D51" s="65"/>
      <c r="E51" s="65"/>
      <c r="F51" s="65"/>
      <c r="G51" s="65">
        <v>23</v>
      </c>
      <c r="H51" s="65"/>
      <c r="I51" s="65"/>
      <c r="J51" s="65"/>
      <c r="K51" s="65"/>
      <c r="L51" s="65"/>
      <c r="M51" s="65"/>
      <c r="N51" s="65"/>
      <c r="O51" s="85">
        <v>44699</v>
      </c>
      <c r="P51" s="85">
        <v>44699</v>
      </c>
      <c r="R51" s="3" t="str">
        <f t="shared" si="2"/>
        <v>0 dias</v>
      </c>
    </row>
    <row r="52" spans="1:18" ht="15">
      <c r="A52" s="65" t="s">
        <v>34</v>
      </c>
      <c r="B52" s="86" t="s">
        <v>88</v>
      </c>
      <c r="C52" s="65"/>
      <c r="D52" s="65"/>
      <c r="E52" s="65"/>
      <c r="F52" s="65"/>
      <c r="G52" s="65">
        <v>24</v>
      </c>
      <c r="H52" s="65"/>
      <c r="I52" s="65"/>
      <c r="J52" s="65"/>
      <c r="K52" s="65"/>
      <c r="L52" s="65"/>
      <c r="M52" s="65"/>
      <c r="N52" s="65"/>
      <c r="O52" s="85">
        <v>44706</v>
      </c>
      <c r="P52" s="85">
        <v>44706</v>
      </c>
      <c r="R52" s="3" t="str">
        <f t="shared" si="2"/>
        <v>0 dias</v>
      </c>
    </row>
    <row r="53" spans="1:18" ht="15">
      <c r="A53" s="65" t="s">
        <v>34</v>
      </c>
      <c r="B53" s="86" t="s">
        <v>89</v>
      </c>
      <c r="C53" s="65"/>
      <c r="D53" s="65"/>
      <c r="E53" s="65"/>
      <c r="F53" s="65"/>
      <c r="G53" s="65">
        <v>26</v>
      </c>
      <c r="H53" s="65"/>
      <c r="I53" s="65"/>
      <c r="J53" s="65"/>
      <c r="K53" s="65"/>
      <c r="L53" s="65"/>
      <c r="M53" s="65"/>
      <c r="N53" s="65"/>
      <c r="O53" s="85">
        <v>44708</v>
      </c>
      <c r="P53" s="85">
        <v>44708</v>
      </c>
      <c r="R53" s="3" t="str">
        <f t="shared" si="2"/>
        <v>0 dias</v>
      </c>
    </row>
    <row r="54" spans="1:18" ht="15">
      <c r="A54" s="65" t="s">
        <v>36</v>
      </c>
      <c r="B54" s="87" t="s">
        <v>90</v>
      </c>
      <c r="C54" s="65"/>
      <c r="D54" s="65"/>
      <c r="E54" s="65"/>
      <c r="F54" s="65"/>
      <c r="G54" s="65">
        <v>29</v>
      </c>
      <c r="H54" s="65"/>
      <c r="I54" s="65"/>
      <c r="J54" s="65"/>
      <c r="K54" s="65"/>
      <c r="L54" s="65"/>
      <c r="M54" s="65"/>
      <c r="N54" s="65"/>
      <c r="O54" s="85">
        <v>44712</v>
      </c>
      <c r="P54" s="85">
        <v>44713</v>
      </c>
      <c r="R54" s="3" t="str">
        <f t="shared" ref="R54:R87" si="3">_xlfn.DAYS(P54,O54)&amp;" dias"</f>
        <v>1 dias</v>
      </c>
    </row>
    <row r="55" spans="1:18" ht="15">
      <c r="A55" s="65" t="s">
        <v>36</v>
      </c>
      <c r="B55" s="87" t="s">
        <v>91</v>
      </c>
      <c r="C55" s="65"/>
      <c r="D55" s="65"/>
      <c r="E55" s="65"/>
      <c r="F55" s="65"/>
      <c r="G55" s="65"/>
      <c r="H55" s="65">
        <v>14</v>
      </c>
      <c r="I55" s="65"/>
      <c r="J55" s="65"/>
      <c r="K55" s="65"/>
      <c r="L55" s="65"/>
      <c r="M55" s="65"/>
      <c r="N55" s="65"/>
      <c r="O55" s="85">
        <v>44725</v>
      </c>
      <c r="P55" s="85">
        <v>44725</v>
      </c>
      <c r="R55" s="3" t="str">
        <f t="shared" si="3"/>
        <v>0 dias</v>
      </c>
    </row>
    <row r="56" spans="1:18" ht="15">
      <c r="A56" s="65" t="s">
        <v>36</v>
      </c>
      <c r="B56" s="87" t="s">
        <v>92</v>
      </c>
      <c r="C56" s="65"/>
      <c r="D56" s="65"/>
      <c r="E56" s="65"/>
      <c r="F56" s="65"/>
      <c r="G56" s="65"/>
      <c r="H56" s="65">
        <v>20</v>
      </c>
      <c r="I56" s="65"/>
      <c r="J56" s="65"/>
      <c r="K56" s="65"/>
      <c r="L56" s="65"/>
      <c r="M56" s="65"/>
      <c r="N56" s="65"/>
      <c r="O56" s="85">
        <v>44729</v>
      </c>
      <c r="P56" s="85">
        <v>44729</v>
      </c>
      <c r="R56" s="3" t="str">
        <f t="shared" si="3"/>
        <v>0 dias</v>
      </c>
    </row>
    <row r="57" spans="1:18" ht="15">
      <c r="A57" s="65" t="s">
        <v>36</v>
      </c>
      <c r="B57" s="87" t="s">
        <v>93</v>
      </c>
      <c r="C57" s="65"/>
      <c r="D57" s="65"/>
      <c r="E57" s="65"/>
      <c r="F57" s="65"/>
      <c r="G57" s="65"/>
      <c r="H57" s="65">
        <v>21</v>
      </c>
      <c r="I57" s="65"/>
      <c r="J57" s="65"/>
      <c r="K57" s="65"/>
      <c r="L57" s="65"/>
      <c r="M57" s="65"/>
      <c r="N57" s="65"/>
      <c r="O57" s="85">
        <v>44747</v>
      </c>
      <c r="P57" s="85">
        <v>44747</v>
      </c>
      <c r="R57" s="3" t="str">
        <f t="shared" si="3"/>
        <v>0 dias</v>
      </c>
    </row>
    <row r="58" spans="1:18" ht="15">
      <c r="A58" s="65" t="s">
        <v>34</v>
      </c>
      <c r="B58" s="86" t="s">
        <v>94</v>
      </c>
      <c r="C58" s="65"/>
      <c r="D58" s="65"/>
      <c r="E58" s="65"/>
      <c r="F58" s="65"/>
      <c r="G58" s="65"/>
      <c r="H58" s="65"/>
      <c r="I58" s="65">
        <v>17</v>
      </c>
      <c r="J58" s="65"/>
      <c r="K58" s="65"/>
      <c r="L58" s="65"/>
      <c r="M58" s="65"/>
      <c r="N58" s="65"/>
      <c r="O58" s="85">
        <v>44747</v>
      </c>
      <c r="P58" s="85">
        <v>44747</v>
      </c>
      <c r="R58" s="3" t="str">
        <f t="shared" si="3"/>
        <v>0 dias</v>
      </c>
    </row>
    <row r="59" spans="1:18" ht="15">
      <c r="A59" s="65" t="s">
        <v>36</v>
      </c>
      <c r="B59" s="86" t="s">
        <v>95</v>
      </c>
      <c r="C59" s="65"/>
      <c r="D59" s="65"/>
      <c r="E59" s="65"/>
      <c r="F59" s="65"/>
      <c r="G59" s="65"/>
      <c r="H59" s="65">
        <v>21</v>
      </c>
      <c r="I59" s="65"/>
      <c r="J59" s="65"/>
      <c r="K59" s="65"/>
      <c r="L59" s="65"/>
      <c r="M59" s="65"/>
      <c r="N59" s="65"/>
      <c r="O59" s="92">
        <v>44748</v>
      </c>
      <c r="P59" s="92">
        <v>44748</v>
      </c>
      <c r="R59" s="3" t="str">
        <f>_xlfn.DAYS(P59,O59)&amp;" dias"</f>
        <v>0 dias</v>
      </c>
    </row>
    <row r="60" spans="1:18" ht="15">
      <c r="A60" s="106" t="s">
        <v>36</v>
      </c>
      <c r="B60" s="107" t="s">
        <v>96</v>
      </c>
      <c r="C60" s="90"/>
      <c r="D60" s="90"/>
      <c r="E60" s="90"/>
      <c r="F60" s="90"/>
      <c r="G60" s="90"/>
      <c r="H60" s="106">
        <v>22</v>
      </c>
      <c r="I60" s="90"/>
      <c r="J60" s="90"/>
      <c r="K60" s="90"/>
      <c r="L60" s="90"/>
      <c r="M60" s="90"/>
      <c r="N60" s="90"/>
      <c r="O60" s="85"/>
      <c r="P60" s="85"/>
    </row>
    <row r="61" spans="1:18" ht="15">
      <c r="A61" s="74" t="s">
        <v>36</v>
      </c>
      <c r="B61" s="75" t="s">
        <v>97</v>
      </c>
      <c r="C61" s="60"/>
      <c r="D61" s="60"/>
      <c r="E61" s="60"/>
      <c r="F61" s="60"/>
      <c r="G61" s="60"/>
      <c r="H61" s="60"/>
      <c r="I61" s="74">
        <v>10</v>
      </c>
      <c r="J61" s="74"/>
      <c r="K61" s="74"/>
      <c r="L61" s="74"/>
      <c r="M61" s="74"/>
      <c r="N61" s="60">
        <v>1</v>
      </c>
      <c r="O61" s="76">
        <v>44747</v>
      </c>
      <c r="P61" s="76">
        <v>44890</v>
      </c>
      <c r="R61" s="3" t="str">
        <f t="shared" si="3"/>
        <v>143 dias</v>
      </c>
    </row>
    <row r="62" spans="1:18" ht="15">
      <c r="A62" s="80" t="s">
        <v>36</v>
      </c>
      <c r="B62" s="81" t="s">
        <v>98</v>
      </c>
      <c r="C62" s="60"/>
      <c r="D62" s="60"/>
      <c r="E62" s="60"/>
      <c r="F62" s="60"/>
      <c r="G62" s="60"/>
      <c r="H62" s="60"/>
      <c r="I62" s="80">
        <v>10</v>
      </c>
      <c r="J62" s="80"/>
      <c r="K62" s="80">
        <v>11</v>
      </c>
      <c r="L62" s="60"/>
      <c r="M62" s="60"/>
      <c r="N62" s="60"/>
      <c r="O62" s="82">
        <v>44747</v>
      </c>
      <c r="P62" s="82">
        <v>44813</v>
      </c>
      <c r="R62" s="3" t="str">
        <f t="shared" si="3"/>
        <v>66 dias</v>
      </c>
    </row>
    <row r="63" spans="1:18" ht="15">
      <c r="A63" s="65" t="s">
        <v>36</v>
      </c>
      <c r="B63" s="87" t="s">
        <v>99</v>
      </c>
      <c r="C63" s="60"/>
      <c r="D63" s="60"/>
      <c r="E63" s="60"/>
      <c r="F63" s="60"/>
      <c r="G63" s="60"/>
      <c r="H63" s="60"/>
      <c r="I63" s="114" t="s">
        <v>100</v>
      </c>
      <c r="J63" s="114"/>
      <c r="K63" s="114"/>
      <c r="L63" s="60"/>
      <c r="M63" s="60"/>
      <c r="N63" s="60"/>
      <c r="O63" s="82"/>
      <c r="P63" s="82"/>
    </row>
    <row r="64" spans="1:18" ht="15">
      <c r="A64" s="65" t="s">
        <v>36</v>
      </c>
      <c r="B64" s="87" t="s">
        <v>101</v>
      </c>
      <c r="C64" s="65"/>
      <c r="D64" s="65"/>
      <c r="E64" s="65"/>
      <c r="F64" s="65"/>
      <c r="G64" s="65"/>
      <c r="H64" s="65"/>
      <c r="I64" s="65">
        <v>11</v>
      </c>
      <c r="J64" s="65"/>
      <c r="K64" s="65"/>
      <c r="L64" s="65"/>
      <c r="M64" s="65"/>
      <c r="N64" s="65"/>
      <c r="O64" s="85">
        <v>44750</v>
      </c>
      <c r="P64" s="85">
        <v>44750</v>
      </c>
      <c r="R64" s="3" t="str">
        <f t="shared" si="3"/>
        <v>0 dias</v>
      </c>
    </row>
    <row r="65" spans="1:18" ht="15">
      <c r="A65" s="65" t="s">
        <v>36</v>
      </c>
      <c r="B65" s="87" t="s">
        <v>102</v>
      </c>
      <c r="C65" s="65"/>
      <c r="D65" s="65"/>
      <c r="E65" s="65"/>
      <c r="F65" s="65"/>
      <c r="G65" s="65"/>
      <c r="H65" s="65"/>
      <c r="I65" s="65"/>
      <c r="J65" s="65">
        <v>2</v>
      </c>
      <c r="K65" s="65"/>
      <c r="L65" s="65"/>
      <c r="M65" s="65"/>
      <c r="N65" s="65"/>
      <c r="O65" s="85">
        <v>44753</v>
      </c>
      <c r="P65" s="85">
        <v>44753</v>
      </c>
      <c r="R65" s="3" t="str">
        <f t="shared" si="3"/>
        <v>0 dias</v>
      </c>
    </row>
    <row r="66" spans="1:18" ht="15">
      <c r="A66" s="71" t="s">
        <v>36</v>
      </c>
      <c r="B66" s="72" t="s">
        <v>103</v>
      </c>
      <c r="C66" s="73"/>
      <c r="D66" s="73"/>
      <c r="E66" s="73"/>
      <c r="F66" s="73"/>
      <c r="G66" s="73"/>
      <c r="H66" s="73"/>
      <c r="I66" s="73">
        <v>25</v>
      </c>
      <c r="J66" s="73"/>
      <c r="K66" s="73"/>
      <c r="L66" s="73"/>
      <c r="M66" s="73"/>
      <c r="N66" s="73"/>
      <c r="O66" s="92">
        <v>44754</v>
      </c>
      <c r="P66" s="92">
        <v>44754</v>
      </c>
      <c r="R66" s="3" t="str">
        <f t="shared" si="3"/>
        <v>0 dias</v>
      </c>
    </row>
    <row r="67" spans="1:18" ht="15">
      <c r="A67" s="65" t="s">
        <v>36</v>
      </c>
      <c r="B67" s="87" t="s">
        <v>104</v>
      </c>
      <c r="C67" s="65"/>
      <c r="D67" s="65"/>
      <c r="E67" s="65"/>
      <c r="F67" s="65"/>
      <c r="G67" s="65"/>
      <c r="H67" s="65"/>
      <c r="I67" s="65"/>
      <c r="J67" s="65">
        <v>4</v>
      </c>
      <c r="K67" s="65"/>
      <c r="L67" s="65"/>
      <c r="M67" s="65"/>
      <c r="N67" s="65"/>
      <c r="O67" s="85">
        <v>44755</v>
      </c>
      <c r="P67" s="85">
        <v>44755</v>
      </c>
      <c r="R67" s="3" t="str">
        <f t="shared" si="3"/>
        <v>0 dias</v>
      </c>
    </row>
    <row r="68" spans="1:18" ht="15">
      <c r="A68" s="77" t="s">
        <v>34</v>
      </c>
      <c r="B68" s="78" t="s">
        <v>105</v>
      </c>
      <c r="C68" s="60"/>
      <c r="D68" s="60"/>
      <c r="E68" s="60"/>
      <c r="F68" s="60"/>
      <c r="G68" s="60"/>
      <c r="H68" s="60"/>
      <c r="I68" s="60"/>
      <c r="J68" s="77">
        <v>22</v>
      </c>
      <c r="K68" s="77"/>
      <c r="L68" s="77"/>
      <c r="M68" s="77"/>
      <c r="N68" s="109">
        <v>1</v>
      </c>
      <c r="O68" s="79">
        <v>44789</v>
      </c>
      <c r="P68" s="79">
        <v>44883</v>
      </c>
      <c r="R68" s="3" t="str">
        <f t="shared" si="3"/>
        <v>94 dias</v>
      </c>
    </row>
    <row r="69" spans="1:18" ht="15">
      <c r="A69" s="65" t="s">
        <v>36</v>
      </c>
      <c r="B69" s="87" t="s">
        <v>106</v>
      </c>
      <c r="C69" s="65"/>
      <c r="D69" s="65"/>
      <c r="E69" s="65"/>
      <c r="F69" s="65"/>
      <c r="G69" s="65"/>
      <c r="H69" s="65"/>
      <c r="I69" s="65"/>
      <c r="J69" s="65">
        <v>22</v>
      </c>
      <c r="K69" s="65"/>
      <c r="L69" s="65"/>
      <c r="M69" s="65"/>
      <c r="N69" s="65"/>
      <c r="O69" s="85">
        <v>44789</v>
      </c>
      <c r="P69" s="85">
        <v>44789</v>
      </c>
      <c r="R69" s="3" t="str">
        <f t="shared" si="3"/>
        <v>0 dias</v>
      </c>
    </row>
    <row r="70" spans="1:18" ht="15">
      <c r="A70" s="65" t="s">
        <v>34</v>
      </c>
      <c r="B70" s="86" t="s">
        <v>107</v>
      </c>
      <c r="C70" s="65"/>
      <c r="D70" s="65"/>
      <c r="E70" s="65"/>
      <c r="F70" s="65"/>
      <c r="G70" s="65"/>
      <c r="H70" s="65"/>
      <c r="I70" s="65"/>
      <c r="J70" s="65">
        <v>24</v>
      </c>
      <c r="K70" s="65"/>
      <c r="L70" s="65"/>
      <c r="M70" s="65"/>
      <c r="N70" s="65"/>
      <c r="O70" s="85">
        <v>44790</v>
      </c>
      <c r="P70" s="85">
        <v>44790</v>
      </c>
      <c r="R70" s="3" t="str">
        <f t="shared" si="3"/>
        <v>0 dias</v>
      </c>
    </row>
    <row r="71" spans="1:18" ht="15">
      <c r="A71" s="65" t="s">
        <v>34</v>
      </c>
      <c r="B71" s="86" t="s">
        <v>108</v>
      </c>
      <c r="C71" s="65"/>
      <c r="D71" s="65"/>
      <c r="E71" s="65"/>
      <c r="F71" s="65"/>
      <c r="G71" s="65"/>
      <c r="H71" s="65"/>
      <c r="I71" s="65"/>
      <c r="J71" s="65">
        <v>25</v>
      </c>
      <c r="K71" s="65"/>
      <c r="L71" s="65"/>
      <c r="M71" s="65"/>
      <c r="N71" s="65"/>
      <c r="O71" s="85">
        <v>44791</v>
      </c>
      <c r="P71" s="85">
        <v>44791</v>
      </c>
      <c r="R71" s="3" t="str">
        <f t="shared" si="3"/>
        <v>0 dias</v>
      </c>
    </row>
    <row r="72" spans="1:18" ht="15">
      <c r="A72" s="65" t="s">
        <v>34</v>
      </c>
      <c r="B72" s="86" t="s">
        <v>109</v>
      </c>
      <c r="C72" s="65"/>
      <c r="D72" s="65"/>
      <c r="E72" s="65"/>
      <c r="F72" s="65"/>
      <c r="G72" s="65"/>
      <c r="H72" s="65"/>
      <c r="I72" s="65"/>
      <c r="J72" s="65" t="s">
        <v>110</v>
      </c>
      <c r="K72" s="65"/>
      <c r="L72" s="65"/>
      <c r="M72" s="65"/>
      <c r="N72" s="65"/>
      <c r="O72" s="85">
        <v>44797</v>
      </c>
      <c r="P72" s="85">
        <v>44797</v>
      </c>
      <c r="R72" s="3" t="str">
        <f>_xlfn.DAYS(P72,O72)&amp;" dias"</f>
        <v>0 dias</v>
      </c>
    </row>
    <row r="73" spans="1:18" ht="15">
      <c r="A73" s="106" t="s">
        <v>34</v>
      </c>
      <c r="B73" s="107" t="s">
        <v>111</v>
      </c>
      <c r="C73" s="106"/>
      <c r="D73" s="106"/>
      <c r="E73" s="106"/>
      <c r="F73" s="106"/>
      <c r="G73" s="106"/>
      <c r="H73" s="106"/>
      <c r="I73" s="106"/>
      <c r="J73" s="106" t="s">
        <v>112</v>
      </c>
      <c r="K73" s="90"/>
      <c r="L73" s="90"/>
      <c r="M73" s="90"/>
      <c r="N73" s="90"/>
      <c r="O73" s="91">
        <v>44797</v>
      </c>
      <c r="P73" s="91">
        <v>44797</v>
      </c>
      <c r="R73" s="3" t="str">
        <f>_xlfn.DAYS(P73,O73)&amp;" dias"</f>
        <v>0 dias</v>
      </c>
    </row>
    <row r="74" spans="1:18" ht="15">
      <c r="A74" s="106" t="s">
        <v>34</v>
      </c>
      <c r="B74" s="107" t="s">
        <v>113</v>
      </c>
      <c r="C74" s="106"/>
      <c r="D74" s="106"/>
      <c r="E74" s="106"/>
      <c r="F74" s="106"/>
      <c r="G74" s="106"/>
      <c r="H74" s="106"/>
      <c r="I74" s="106"/>
      <c r="J74" s="106"/>
      <c r="K74" s="106" t="s">
        <v>114</v>
      </c>
      <c r="L74" s="90"/>
      <c r="M74" s="90"/>
      <c r="N74" s="90"/>
      <c r="O74" s="91"/>
      <c r="P74" s="91"/>
    </row>
    <row r="75" spans="1:18" ht="15">
      <c r="A75" s="65" t="s">
        <v>34</v>
      </c>
      <c r="B75" s="86" t="s">
        <v>115</v>
      </c>
      <c r="C75" s="65"/>
      <c r="D75" s="65"/>
      <c r="E75" s="65"/>
      <c r="F75" s="65"/>
      <c r="G75" s="65"/>
      <c r="H75" s="65"/>
      <c r="I75" s="65"/>
      <c r="J75" s="65"/>
      <c r="K75" s="65" t="s">
        <v>116</v>
      </c>
      <c r="L75" s="65"/>
      <c r="M75" s="65"/>
      <c r="N75" s="65"/>
      <c r="O75" s="85">
        <v>44802</v>
      </c>
      <c r="P75" s="85">
        <v>44803</v>
      </c>
      <c r="R75" s="3" t="str">
        <f t="shared" si="3"/>
        <v>1 dias</v>
      </c>
    </row>
    <row r="76" spans="1:18" ht="15">
      <c r="A76" s="65" t="s">
        <v>34</v>
      </c>
      <c r="B76" s="87" t="s">
        <v>117</v>
      </c>
      <c r="C76" s="73"/>
      <c r="D76" s="73"/>
      <c r="E76" s="73"/>
      <c r="F76" s="73"/>
      <c r="G76" s="73"/>
      <c r="H76" s="73"/>
      <c r="I76" s="73"/>
      <c r="J76" s="65"/>
      <c r="K76" s="65">
        <v>6</v>
      </c>
      <c r="L76" s="73"/>
      <c r="M76" s="73"/>
      <c r="N76" s="73"/>
      <c r="O76" s="92">
        <v>44806</v>
      </c>
      <c r="P76" s="92">
        <v>44806</v>
      </c>
      <c r="R76" s="3" t="str">
        <f t="shared" si="3"/>
        <v>0 dias</v>
      </c>
    </row>
    <row r="77" spans="1:18" ht="15">
      <c r="A77" s="65" t="s">
        <v>36</v>
      </c>
      <c r="B77" s="86" t="s">
        <v>118</v>
      </c>
      <c r="C77" s="65"/>
      <c r="D77" s="65"/>
      <c r="E77" s="65"/>
      <c r="F77" s="65"/>
      <c r="G77" s="65"/>
      <c r="H77" s="65"/>
      <c r="I77" s="65"/>
      <c r="J77" s="65"/>
      <c r="K77" s="65">
        <v>6</v>
      </c>
      <c r="L77" s="65"/>
      <c r="M77" s="65"/>
      <c r="N77" s="65"/>
      <c r="O77" s="85">
        <v>44809</v>
      </c>
      <c r="P77" s="85">
        <v>44816</v>
      </c>
      <c r="R77" s="3" t="str">
        <f t="shared" si="3"/>
        <v>7 dias</v>
      </c>
    </row>
    <row r="78" spans="1:18" ht="15">
      <c r="A78" s="80" t="s">
        <v>36</v>
      </c>
      <c r="B78" s="81" t="s">
        <v>119</v>
      </c>
      <c r="C78" s="60"/>
      <c r="D78" s="60"/>
      <c r="E78" s="60"/>
      <c r="F78" s="60"/>
      <c r="G78" s="60"/>
      <c r="H78" s="60"/>
      <c r="I78" s="60"/>
      <c r="J78" s="60"/>
      <c r="K78" s="80">
        <v>12</v>
      </c>
      <c r="L78" s="80"/>
      <c r="M78" s="80" t="s">
        <v>120</v>
      </c>
      <c r="N78" s="60" t="s">
        <v>121</v>
      </c>
      <c r="O78" s="82">
        <v>44816</v>
      </c>
      <c r="P78" s="82">
        <v>44890</v>
      </c>
      <c r="R78" s="3" t="str">
        <f t="shared" si="3"/>
        <v>74 dias</v>
      </c>
    </row>
    <row r="79" spans="1:18" ht="15">
      <c r="A79" s="65" t="s">
        <v>36</v>
      </c>
      <c r="B79" s="87" t="s">
        <v>122</v>
      </c>
      <c r="C79" s="65"/>
      <c r="D79" s="65"/>
      <c r="E79" s="65"/>
      <c r="F79" s="65"/>
      <c r="G79" s="65"/>
      <c r="H79" s="65"/>
      <c r="I79" s="65"/>
      <c r="J79" s="65"/>
      <c r="K79" s="65">
        <v>18</v>
      </c>
      <c r="L79" s="65"/>
      <c r="M79" s="65"/>
      <c r="N79" s="65"/>
      <c r="O79" s="85">
        <v>44817</v>
      </c>
      <c r="P79" s="85">
        <v>44817</v>
      </c>
      <c r="R79" s="3" t="str">
        <f t="shared" si="3"/>
        <v>0 dias</v>
      </c>
    </row>
    <row r="80" spans="1:18" ht="15">
      <c r="A80" s="65" t="s">
        <v>36</v>
      </c>
      <c r="B80" s="87" t="s">
        <v>123</v>
      </c>
      <c r="C80" s="65"/>
      <c r="D80" s="65"/>
      <c r="E80" s="65"/>
      <c r="F80" s="65"/>
      <c r="G80" s="65"/>
      <c r="H80" s="65"/>
      <c r="I80" s="65"/>
      <c r="J80" s="65"/>
      <c r="K80" s="65">
        <v>19</v>
      </c>
      <c r="L80" s="65"/>
      <c r="M80" s="65"/>
      <c r="N80" s="65"/>
      <c r="O80" s="85">
        <v>44818</v>
      </c>
      <c r="P80" s="85">
        <v>44818</v>
      </c>
      <c r="R80" s="3" t="str">
        <f t="shared" si="3"/>
        <v>0 dias</v>
      </c>
    </row>
    <row r="81" spans="1:18" ht="15">
      <c r="A81" s="106" t="s">
        <v>36</v>
      </c>
      <c r="B81" s="107" t="s">
        <v>124</v>
      </c>
      <c r="C81" s="106"/>
      <c r="D81" s="106"/>
      <c r="E81" s="106"/>
      <c r="F81" s="106"/>
      <c r="G81" s="106"/>
      <c r="H81" s="106"/>
      <c r="I81" s="106"/>
      <c r="J81" s="106"/>
      <c r="K81" s="106">
        <v>20</v>
      </c>
      <c r="L81" s="106"/>
      <c r="M81" s="106"/>
      <c r="N81" s="106"/>
      <c r="O81" s="91">
        <v>44818</v>
      </c>
      <c r="P81" s="91">
        <v>44818</v>
      </c>
      <c r="R81" s="3" t="str">
        <f t="shared" si="3"/>
        <v>0 dias</v>
      </c>
    </row>
    <row r="82" spans="1:18" ht="15">
      <c r="A82" s="65" t="s">
        <v>36</v>
      </c>
      <c r="B82" s="87" t="s">
        <v>125</v>
      </c>
      <c r="C82" s="65"/>
      <c r="D82" s="65"/>
      <c r="E82" s="65"/>
      <c r="F82" s="65"/>
      <c r="G82" s="65"/>
      <c r="H82" s="65"/>
      <c r="I82" s="65"/>
      <c r="J82" s="65"/>
      <c r="K82" s="65">
        <v>18</v>
      </c>
      <c r="L82" s="65"/>
      <c r="M82" s="65"/>
      <c r="N82" s="65"/>
      <c r="O82" s="85">
        <v>44820</v>
      </c>
      <c r="P82" s="85">
        <v>44820</v>
      </c>
      <c r="R82" s="3" t="str">
        <f t="shared" si="3"/>
        <v>0 dias</v>
      </c>
    </row>
    <row r="83" spans="1:18" ht="15">
      <c r="A83" s="65" t="s">
        <v>36</v>
      </c>
      <c r="B83" s="87" t="s">
        <v>126</v>
      </c>
      <c r="C83" s="65"/>
      <c r="D83" s="65"/>
      <c r="E83" s="65"/>
      <c r="F83" s="65"/>
      <c r="G83" s="65"/>
      <c r="H83" s="65"/>
      <c r="I83" s="65"/>
      <c r="J83" s="65"/>
      <c r="K83" s="65" t="s">
        <v>127</v>
      </c>
      <c r="L83" s="65"/>
      <c r="M83" s="65"/>
      <c r="N83" s="65"/>
      <c r="O83" s="85"/>
      <c r="P83" s="85"/>
    </row>
    <row r="84" spans="1:18" ht="15">
      <c r="A84" s="65" t="s">
        <v>36</v>
      </c>
      <c r="B84" s="87" t="s">
        <v>128</v>
      </c>
      <c r="C84" s="65"/>
      <c r="D84" s="65"/>
      <c r="E84" s="65"/>
      <c r="F84" s="65"/>
      <c r="G84" s="65"/>
      <c r="H84" s="65"/>
      <c r="I84" s="65"/>
      <c r="J84" s="65"/>
      <c r="K84" s="65">
        <v>26</v>
      </c>
      <c r="L84" s="65"/>
      <c r="M84" s="65"/>
      <c r="N84" s="65"/>
      <c r="O84" s="85">
        <v>44823</v>
      </c>
      <c r="P84" s="85">
        <v>44823</v>
      </c>
      <c r="R84" s="3" t="str">
        <f t="shared" si="3"/>
        <v>0 dias</v>
      </c>
    </row>
    <row r="85" spans="1:18" ht="15">
      <c r="A85" s="71" t="s">
        <v>36</v>
      </c>
      <c r="B85" s="72" t="s">
        <v>129</v>
      </c>
      <c r="C85" s="73"/>
      <c r="D85" s="73"/>
      <c r="E85" s="73"/>
      <c r="F85" s="73"/>
      <c r="G85" s="73"/>
      <c r="H85" s="73"/>
      <c r="I85" s="73"/>
      <c r="J85" s="73"/>
      <c r="K85" s="73">
        <v>29</v>
      </c>
      <c r="L85" s="73"/>
      <c r="M85" s="73"/>
      <c r="N85" s="73"/>
      <c r="O85" s="92">
        <v>44826</v>
      </c>
      <c r="P85" s="92">
        <v>44826</v>
      </c>
      <c r="R85" s="3" t="str">
        <f t="shared" si="3"/>
        <v>0 dias</v>
      </c>
    </row>
    <row r="86" spans="1:18" ht="15">
      <c r="A86" s="65" t="s">
        <v>34</v>
      </c>
      <c r="B86" s="86" t="s">
        <v>130</v>
      </c>
      <c r="C86" s="65"/>
      <c r="D86" s="65"/>
      <c r="E86" s="65"/>
      <c r="F86" s="65"/>
      <c r="G86" s="65"/>
      <c r="H86" s="65"/>
      <c r="I86" s="65"/>
      <c r="J86" s="65"/>
      <c r="K86" s="65">
        <v>11</v>
      </c>
      <c r="L86" s="65"/>
      <c r="M86" s="65"/>
      <c r="N86" s="65"/>
      <c r="O86" s="85">
        <v>44839</v>
      </c>
      <c r="P86" s="85">
        <v>44839</v>
      </c>
      <c r="R86" s="3" t="str">
        <f t="shared" si="3"/>
        <v>0 dias</v>
      </c>
    </row>
    <row r="87" spans="1:18" ht="15">
      <c r="A87" s="65" t="s">
        <v>34</v>
      </c>
      <c r="B87" s="86" t="s">
        <v>131</v>
      </c>
      <c r="C87" s="65"/>
      <c r="D87" s="65"/>
      <c r="E87" s="65"/>
      <c r="F87" s="65"/>
      <c r="G87" s="65"/>
      <c r="H87" s="65"/>
      <c r="I87" s="65"/>
      <c r="J87" s="65"/>
      <c r="K87" s="65">
        <v>15</v>
      </c>
      <c r="L87" s="65"/>
      <c r="M87" s="65"/>
      <c r="N87" s="65"/>
      <c r="O87" s="85">
        <v>44841</v>
      </c>
      <c r="P87" s="85">
        <v>44841</v>
      </c>
      <c r="R87" s="3" t="str">
        <f t="shared" si="3"/>
        <v>0 dias</v>
      </c>
    </row>
    <row r="88" spans="1:18" ht="15">
      <c r="A88" s="65" t="s">
        <v>36</v>
      </c>
      <c r="B88" s="86" t="s">
        <v>132</v>
      </c>
      <c r="C88" s="65"/>
      <c r="D88" s="65"/>
      <c r="E88" s="65"/>
      <c r="F88" s="65"/>
      <c r="G88" s="65"/>
      <c r="H88" s="65"/>
      <c r="I88" s="65"/>
      <c r="J88" s="65"/>
      <c r="K88" s="65"/>
      <c r="L88" s="115">
        <v>2</v>
      </c>
      <c r="M88" s="65"/>
      <c r="N88" s="65"/>
      <c r="O88" s="85">
        <v>44858</v>
      </c>
      <c r="P88" s="85">
        <v>44858</v>
      </c>
      <c r="R88" s="3" t="str">
        <f t="shared" ref="R88:R116" si="4">_xlfn.DAYS(P88,O88)&amp;" dias"</f>
        <v>0 dias</v>
      </c>
    </row>
    <row r="89" spans="1:18" ht="15">
      <c r="A89" s="65" t="s">
        <v>34</v>
      </c>
      <c r="B89" s="86" t="s">
        <v>133</v>
      </c>
      <c r="C89" s="65"/>
      <c r="D89" s="65"/>
      <c r="E89" s="65"/>
      <c r="F89" s="65"/>
      <c r="G89" s="65"/>
      <c r="H89" s="65"/>
      <c r="I89" s="65"/>
      <c r="J89" s="65"/>
      <c r="K89" s="65"/>
      <c r="L89" s="116"/>
      <c r="M89" s="65">
        <v>17</v>
      </c>
      <c r="N89" s="65"/>
      <c r="O89" s="85">
        <v>44858</v>
      </c>
      <c r="P89" s="85">
        <v>44858</v>
      </c>
      <c r="R89" s="3" t="str">
        <f t="shared" si="4"/>
        <v>0 dias</v>
      </c>
    </row>
    <row r="90" spans="1:18" ht="37.5">
      <c r="A90" s="65" t="s">
        <v>36</v>
      </c>
      <c r="B90" s="87" t="s">
        <v>134</v>
      </c>
      <c r="C90" s="65"/>
      <c r="D90" s="65"/>
      <c r="E90" s="65"/>
      <c r="F90" s="65"/>
      <c r="G90" s="65"/>
      <c r="H90" s="65"/>
      <c r="I90" s="65"/>
      <c r="J90" s="65"/>
      <c r="K90" s="65"/>
      <c r="L90" s="3"/>
      <c r="M90" s="65" t="s">
        <v>135</v>
      </c>
      <c r="N90" s="65"/>
      <c r="O90" s="85">
        <v>44865</v>
      </c>
      <c r="P90" s="85">
        <v>44865</v>
      </c>
      <c r="R90" s="3" t="str">
        <f t="shared" si="4"/>
        <v>0 dias</v>
      </c>
    </row>
    <row r="91" spans="1:18" ht="15">
      <c r="A91" s="65" t="s">
        <v>36</v>
      </c>
      <c r="B91" s="86" t="s">
        <v>136</v>
      </c>
      <c r="C91" s="65"/>
      <c r="D91" s="65"/>
      <c r="E91" s="65"/>
      <c r="F91" s="65"/>
      <c r="G91" s="65"/>
      <c r="H91" s="65"/>
      <c r="I91" s="65"/>
      <c r="J91" s="65"/>
      <c r="K91" s="65"/>
      <c r="L91" s="65"/>
      <c r="M91" s="65">
        <v>15</v>
      </c>
      <c r="N91" s="65"/>
      <c r="O91" s="85">
        <v>44873</v>
      </c>
      <c r="P91" s="85">
        <v>44873</v>
      </c>
      <c r="R91" s="3" t="str">
        <f t="shared" si="4"/>
        <v>0 dias</v>
      </c>
    </row>
    <row r="92" spans="1:18" ht="15">
      <c r="A92" s="65" t="s">
        <v>36</v>
      </c>
      <c r="B92" s="87" t="s">
        <v>137</v>
      </c>
      <c r="C92" s="65"/>
      <c r="D92" s="65"/>
      <c r="E92" s="65"/>
      <c r="F92" s="65"/>
      <c r="G92" s="65"/>
      <c r="H92" s="65"/>
      <c r="I92" s="65"/>
      <c r="J92" s="65"/>
      <c r="K92" s="65"/>
      <c r="L92" s="65"/>
      <c r="M92" s="65">
        <v>16</v>
      </c>
      <c r="N92" s="65"/>
      <c r="O92" s="85">
        <v>44874</v>
      </c>
      <c r="P92" s="85">
        <v>44874</v>
      </c>
      <c r="R92" s="3" t="str">
        <f t="shared" si="4"/>
        <v>0 dias</v>
      </c>
    </row>
    <row r="93" spans="1:18" ht="15">
      <c r="A93" s="65" t="s">
        <v>36</v>
      </c>
      <c r="B93" s="86" t="s">
        <v>138</v>
      </c>
      <c r="C93" s="65"/>
      <c r="D93" s="65"/>
      <c r="E93" s="65"/>
      <c r="F93" s="65"/>
      <c r="G93" s="65"/>
      <c r="H93" s="65"/>
      <c r="I93" s="65"/>
      <c r="J93" s="65"/>
      <c r="K93" s="65"/>
      <c r="L93" s="65"/>
      <c r="M93" s="65">
        <v>16</v>
      </c>
      <c r="N93" s="65"/>
      <c r="O93" s="85">
        <v>44875</v>
      </c>
      <c r="P93" s="85">
        <v>44875</v>
      </c>
      <c r="R93" s="3" t="str">
        <f t="shared" si="4"/>
        <v>0 dias</v>
      </c>
    </row>
    <row r="94" spans="1:18" ht="15">
      <c r="A94" s="65" t="s">
        <v>36</v>
      </c>
      <c r="B94" s="87" t="s">
        <v>139</v>
      </c>
      <c r="C94" s="65"/>
      <c r="D94" s="65"/>
      <c r="E94" s="65"/>
      <c r="F94" s="65"/>
      <c r="G94" s="65"/>
      <c r="H94" s="65"/>
      <c r="I94" s="65"/>
      <c r="J94" s="65"/>
      <c r="K94" s="65"/>
      <c r="L94" s="65"/>
      <c r="M94" s="65">
        <v>16</v>
      </c>
      <c r="N94" s="65"/>
      <c r="O94" s="85">
        <v>44875</v>
      </c>
      <c r="P94" s="85">
        <v>44875</v>
      </c>
      <c r="R94" s="3" t="str">
        <f t="shared" si="4"/>
        <v>0 dias</v>
      </c>
    </row>
    <row r="95" spans="1:18" ht="15">
      <c r="A95" s="93" t="s">
        <v>36</v>
      </c>
      <c r="B95" s="94" t="s">
        <v>140</v>
      </c>
      <c r="C95" s="65"/>
      <c r="D95" s="65"/>
      <c r="E95" s="65"/>
      <c r="F95" s="65"/>
      <c r="G95" s="65"/>
      <c r="H95" s="65"/>
      <c r="I95" s="65"/>
      <c r="J95" s="65"/>
      <c r="K95" s="65"/>
      <c r="L95" s="65"/>
      <c r="M95" s="93">
        <v>15</v>
      </c>
      <c r="N95" s="65"/>
      <c r="O95" s="85">
        <v>44876</v>
      </c>
      <c r="P95" s="85">
        <v>44876</v>
      </c>
      <c r="R95" s="3" t="str">
        <f t="shared" si="4"/>
        <v>0 dias</v>
      </c>
    </row>
    <row r="96" spans="1:18" ht="15">
      <c r="A96" s="65" t="s">
        <v>34</v>
      </c>
      <c r="B96" s="86" t="s">
        <v>141</v>
      </c>
      <c r="C96" s="65"/>
      <c r="D96" s="65"/>
      <c r="E96" s="65"/>
      <c r="F96" s="65"/>
      <c r="G96" s="65"/>
      <c r="H96" s="65"/>
      <c r="I96" s="65"/>
      <c r="J96" s="65"/>
      <c r="K96" s="65"/>
      <c r="L96" s="65"/>
      <c r="M96" s="65">
        <v>20</v>
      </c>
      <c r="N96" s="65"/>
      <c r="O96" s="85">
        <v>44876</v>
      </c>
      <c r="P96" s="85">
        <v>44876</v>
      </c>
      <c r="R96" s="3" t="str">
        <f t="shared" si="4"/>
        <v>0 dias</v>
      </c>
    </row>
    <row r="97" spans="1:18" ht="15">
      <c r="A97" s="95" t="s">
        <v>36</v>
      </c>
      <c r="B97" s="96" t="s">
        <v>142</v>
      </c>
      <c r="C97" s="65"/>
      <c r="D97" s="65"/>
      <c r="E97" s="65"/>
      <c r="F97" s="65"/>
      <c r="G97" s="65"/>
      <c r="H97" s="65"/>
      <c r="I97" s="65"/>
      <c r="J97" s="65"/>
      <c r="K97" s="65"/>
      <c r="L97" s="65"/>
      <c r="M97" s="95">
        <v>17</v>
      </c>
      <c r="N97" s="65"/>
      <c r="O97" s="85">
        <v>44876</v>
      </c>
      <c r="P97" s="85">
        <v>44876</v>
      </c>
      <c r="R97" s="3" t="str">
        <f t="shared" si="4"/>
        <v>0 dias</v>
      </c>
    </row>
    <row r="98" spans="1:18" ht="15">
      <c r="A98" s="65" t="s">
        <v>36</v>
      </c>
      <c r="B98" s="87" t="s">
        <v>143</v>
      </c>
      <c r="C98" s="65"/>
      <c r="D98" s="65"/>
      <c r="E98" s="65"/>
      <c r="F98" s="65"/>
      <c r="G98" s="65"/>
      <c r="H98" s="65"/>
      <c r="I98" s="65"/>
      <c r="J98" s="65"/>
      <c r="K98" s="65"/>
      <c r="L98" s="65"/>
      <c r="M98" s="65">
        <v>17</v>
      </c>
      <c r="N98" s="65"/>
      <c r="O98" s="85">
        <v>44876</v>
      </c>
      <c r="P98" s="85">
        <v>44876</v>
      </c>
      <c r="R98" s="3" t="str">
        <f t="shared" si="4"/>
        <v>0 dias</v>
      </c>
    </row>
    <row r="99" spans="1:18" ht="15">
      <c r="A99" s="97" t="s">
        <v>36</v>
      </c>
      <c r="B99" s="98" t="s">
        <v>144</v>
      </c>
      <c r="C99" s="65"/>
      <c r="D99" s="65"/>
      <c r="E99" s="65"/>
      <c r="F99" s="65"/>
      <c r="G99" s="65"/>
      <c r="H99" s="65"/>
      <c r="I99" s="65"/>
      <c r="J99" s="65"/>
      <c r="K99" s="65"/>
      <c r="L99" s="65"/>
      <c r="M99" s="97">
        <v>17</v>
      </c>
      <c r="N99" s="65"/>
      <c r="O99" s="85">
        <v>44876</v>
      </c>
      <c r="P99" s="85">
        <v>44876</v>
      </c>
      <c r="R99" s="3" t="str">
        <f t="shared" si="4"/>
        <v>0 dias</v>
      </c>
    </row>
    <row r="100" spans="1:18" ht="24.75">
      <c r="A100" s="63" t="s">
        <v>36</v>
      </c>
      <c r="B100" s="99" t="s">
        <v>145</v>
      </c>
      <c r="C100" s="65"/>
      <c r="D100" s="65"/>
      <c r="E100" s="65"/>
      <c r="F100" s="65"/>
      <c r="G100" s="65"/>
      <c r="H100" s="65"/>
      <c r="I100" s="65"/>
      <c r="J100" s="65"/>
      <c r="K100" s="65"/>
      <c r="L100" s="65"/>
      <c r="M100" s="63" t="s">
        <v>146</v>
      </c>
      <c r="N100" s="65"/>
      <c r="O100" s="85">
        <v>44880</v>
      </c>
      <c r="P100" s="85">
        <v>44882</v>
      </c>
      <c r="R100" s="3" t="str">
        <f t="shared" si="4"/>
        <v>2 dias</v>
      </c>
    </row>
    <row r="101" spans="1:18" ht="15">
      <c r="A101" s="65" t="s">
        <v>34</v>
      </c>
      <c r="B101" s="86" t="s">
        <v>147</v>
      </c>
      <c r="C101" s="65"/>
      <c r="D101" s="65"/>
      <c r="E101" s="65"/>
      <c r="F101" s="65"/>
      <c r="G101" s="65"/>
      <c r="H101" s="65"/>
      <c r="I101" s="65"/>
      <c r="J101" s="65"/>
      <c r="K101" s="65"/>
      <c r="L101" s="65"/>
      <c r="M101" s="65">
        <v>21</v>
      </c>
      <c r="N101" s="65"/>
      <c r="O101" s="85">
        <v>44880</v>
      </c>
      <c r="P101" s="85">
        <v>44880</v>
      </c>
      <c r="R101" s="3" t="str">
        <f t="shared" si="4"/>
        <v>0 dias</v>
      </c>
    </row>
    <row r="102" spans="1:18" ht="15">
      <c r="A102" s="65" t="s">
        <v>34</v>
      </c>
      <c r="B102" s="86" t="s">
        <v>148</v>
      </c>
      <c r="C102" s="65"/>
      <c r="D102" s="65"/>
      <c r="E102" s="65"/>
      <c r="F102" s="65"/>
      <c r="G102" s="65"/>
      <c r="H102" s="65"/>
      <c r="I102" s="65"/>
      <c r="J102" s="65"/>
      <c r="K102" s="65"/>
      <c r="L102" s="65"/>
      <c r="M102" s="65">
        <v>21</v>
      </c>
      <c r="N102" s="65"/>
      <c r="O102" s="85">
        <v>44881</v>
      </c>
      <c r="P102" s="85">
        <v>44881</v>
      </c>
      <c r="R102" s="3" t="str">
        <f t="shared" si="4"/>
        <v>0 dias</v>
      </c>
    </row>
    <row r="103" spans="1:18" ht="15">
      <c r="A103" s="65" t="s">
        <v>34</v>
      </c>
      <c r="B103" s="86" t="s">
        <v>149</v>
      </c>
      <c r="C103" s="86"/>
      <c r="D103" s="86"/>
      <c r="E103" s="86"/>
      <c r="F103" s="86"/>
      <c r="G103" s="86"/>
      <c r="H103" s="86"/>
      <c r="I103" s="86"/>
      <c r="J103" s="86"/>
      <c r="K103" s="86"/>
      <c r="L103" s="86"/>
      <c r="M103" s="65" t="s">
        <v>18</v>
      </c>
      <c r="N103" s="86"/>
      <c r="O103" s="100">
        <v>44882</v>
      </c>
      <c r="P103" s="100">
        <v>44882</v>
      </c>
      <c r="R103" s="3" t="str">
        <f t="shared" si="4"/>
        <v>0 dias</v>
      </c>
    </row>
    <row r="104" spans="1:18" ht="15">
      <c r="A104" s="95" t="s">
        <v>34</v>
      </c>
      <c r="B104" s="96" t="s">
        <v>150</v>
      </c>
      <c r="C104" s="86"/>
      <c r="D104" s="86"/>
      <c r="E104" s="86"/>
      <c r="F104" s="86"/>
      <c r="G104" s="86"/>
      <c r="H104" s="86"/>
      <c r="I104" s="86"/>
      <c r="J104" s="86"/>
      <c r="K104" s="86"/>
      <c r="L104" s="86"/>
      <c r="M104" s="95" t="s">
        <v>151</v>
      </c>
      <c r="N104" s="65"/>
      <c r="O104" s="85">
        <v>44882</v>
      </c>
      <c r="P104" s="85">
        <v>44883</v>
      </c>
      <c r="R104" s="3" t="str">
        <f t="shared" si="4"/>
        <v>1 dias</v>
      </c>
    </row>
    <row r="105" spans="1:18" ht="24.75">
      <c r="A105" s="65" t="s">
        <v>34</v>
      </c>
      <c r="B105" s="86" t="s">
        <v>152</v>
      </c>
      <c r="C105" s="65"/>
      <c r="D105" s="65"/>
      <c r="E105" s="65"/>
      <c r="F105" s="65"/>
      <c r="G105" s="65"/>
      <c r="H105" s="65"/>
      <c r="I105" s="65"/>
      <c r="J105" s="65"/>
      <c r="K105" s="65"/>
      <c r="L105" s="65"/>
      <c r="M105" s="65">
        <v>24</v>
      </c>
      <c r="N105" s="65"/>
      <c r="O105" s="85">
        <v>44882</v>
      </c>
      <c r="P105" s="85">
        <v>44883</v>
      </c>
      <c r="R105" s="3" t="str">
        <f t="shared" si="4"/>
        <v>1 dias</v>
      </c>
    </row>
    <row r="106" spans="1:18" ht="24.75">
      <c r="A106" s="97" t="s">
        <v>34</v>
      </c>
      <c r="B106" s="101" t="s">
        <v>153</v>
      </c>
      <c r="C106" s="65"/>
      <c r="D106" s="65"/>
      <c r="E106" s="65"/>
      <c r="F106" s="65"/>
      <c r="G106" s="65"/>
      <c r="H106" s="65"/>
      <c r="I106" s="65"/>
      <c r="J106" s="65"/>
      <c r="K106" s="65"/>
      <c r="L106" s="65"/>
      <c r="M106" s="97">
        <v>24</v>
      </c>
      <c r="N106" s="65"/>
      <c r="O106" s="85">
        <v>44883</v>
      </c>
      <c r="P106" s="85">
        <v>44883</v>
      </c>
      <c r="R106" s="3" t="str">
        <f t="shared" si="4"/>
        <v>0 dias</v>
      </c>
    </row>
    <row r="107" spans="1:18" ht="15">
      <c r="A107" s="65" t="s">
        <v>36</v>
      </c>
      <c r="B107" s="87" t="s">
        <v>154</v>
      </c>
      <c r="C107" s="65"/>
      <c r="D107" s="65"/>
      <c r="E107" s="65"/>
      <c r="F107" s="65"/>
      <c r="G107" s="65"/>
      <c r="H107" s="65"/>
      <c r="I107" s="65"/>
      <c r="J107" s="65"/>
      <c r="K107" s="65"/>
      <c r="L107" s="65"/>
      <c r="M107" s="106" t="s">
        <v>155</v>
      </c>
      <c r="N107" s="65"/>
      <c r="O107" s="85"/>
      <c r="P107" s="85"/>
    </row>
    <row r="108" spans="1:18" ht="15">
      <c r="A108" s="65" t="s">
        <v>36</v>
      </c>
      <c r="B108" s="87" t="s">
        <v>156</v>
      </c>
      <c r="C108" s="65"/>
      <c r="D108" s="65"/>
      <c r="E108" s="65"/>
      <c r="F108" s="65"/>
      <c r="G108" s="65"/>
      <c r="H108" s="65"/>
      <c r="I108" s="65"/>
      <c r="J108" s="65"/>
      <c r="K108" s="65"/>
      <c r="L108" s="65"/>
      <c r="M108" s="65">
        <v>24</v>
      </c>
      <c r="N108" s="65"/>
      <c r="O108" s="85">
        <v>44883</v>
      </c>
      <c r="P108" s="85">
        <v>44883</v>
      </c>
      <c r="R108" s="3" t="str">
        <f t="shared" si="4"/>
        <v>0 dias</v>
      </c>
    </row>
    <row r="109" spans="1:18" ht="15">
      <c r="A109" s="65" t="s">
        <v>36</v>
      </c>
      <c r="B109" s="87" t="s">
        <v>157</v>
      </c>
      <c r="C109" s="65"/>
      <c r="D109" s="65"/>
      <c r="E109" s="65"/>
      <c r="F109" s="65"/>
      <c r="G109" s="65"/>
      <c r="H109" s="65"/>
      <c r="I109" s="65"/>
      <c r="J109" s="65"/>
      <c r="K109" s="65"/>
      <c r="L109" s="65"/>
      <c r="M109" s="65">
        <v>24</v>
      </c>
      <c r="N109" s="65"/>
      <c r="O109" s="85">
        <v>44883</v>
      </c>
      <c r="P109" s="85">
        <v>44883</v>
      </c>
      <c r="R109" s="3" t="str">
        <f t="shared" si="4"/>
        <v>0 dias</v>
      </c>
    </row>
    <row r="110" spans="1:18" ht="24.75">
      <c r="A110" s="63" t="s">
        <v>34</v>
      </c>
      <c r="B110" s="64" t="s">
        <v>158</v>
      </c>
      <c r="C110" s="86"/>
      <c r="D110" s="86"/>
      <c r="E110" s="86"/>
      <c r="F110" s="86"/>
      <c r="G110" s="86"/>
      <c r="H110" s="86"/>
      <c r="I110" s="86"/>
      <c r="J110" s="86"/>
      <c r="K110" s="86"/>
      <c r="L110" s="86"/>
      <c r="M110" s="63" t="s">
        <v>159</v>
      </c>
      <c r="N110" s="65"/>
      <c r="O110" s="85">
        <v>44886</v>
      </c>
      <c r="P110" s="85">
        <v>44888</v>
      </c>
      <c r="R110" s="3" t="str">
        <f t="shared" si="4"/>
        <v>2 dias</v>
      </c>
    </row>
    <row r="111" spans="1:18" ht="15">
      <c r="A111" s="106" t="s">
        <v>34</v>
      </c>
      <c r="B111" s="107" t="s">
        <v>160</v>
      </c>
      <c r="C111" s="86"/>
      <c r="D111" s="86"/>
      <c r="E111" s="86"/>
      <c r="F111" s="86"/>
      <c r="G111" s="86"/>
      <c r="H111" s="86"/>
      <c r="I111" s="86"/>
      <c r="J111" s="86"/>
      <c r="K111" s="86"/>
      <c r="L111" s="86"/>
      <c r="M111" s="110">
        <v>27</v>
      </c>
      <c r="N111" s="65">
        <v>1</v>
      </c>
      <c r="O111" s="85"/>
      <c r="P111" s="85"/>
    </row>
    <row r="112" spans="1:18" ht="15">
      <c r="A112" s="65" t="s">
        <v>34</v>
      </c>
      <c r="B112" s="86" t="s">
        <v>161</v>
      </c>
      <c r="C112" s="65"/>
      <c r="D112" s="65"/>
      <c r="E112" s="65"/>
      <c r="F112" s="65"/>
      <c r="G112" s="65"/>
      <c r="H112" s="65"/>
      <c r="I112" s="65"/>
      <c r="J112" s="65"/>
      <c r="K112" s="65"/>
      <c r="L112" s="65"/>
      <c r="M112" s="65">
        <v>30</v>
      </c>
      <c r="N112" s="65">
        <v>1</v>
      </c>
      <c r="O112" s="85">
        <v>44889</v>
      </c>
      <c r="P112" s="85">
        <v>44890</v>
      </c>
      <c r="R112" s="3" t="str">
        <f t="shared" si="4"/>
        <v>1 dias</v>
      </c>
    </row>
    <row r="113" spans="1:18" ht="15">
      <c r="A113" s="65" t="s">
        <v>36</v>
      </c>
      <c r="B113" s="86" t="s">
        <v>162</v>
      </c>
      <c r="C113" s="65"/>
      <c r="D113" s="65"/>
      <c r="E113" s="65"/>
      <c r="F113" s="65"/>
      <c r="G113" s="65"/>
      <c r="H113" s="65"/>
      <c r="I113" s="65"/>
      <c r="J113" s="65"/>
      <c r="K113" s="65"/>
      <c r="L113" s="65"/>
      <c r="M113" s="65"/>
      <c r="N113" s="65">
        <v>1</v>
      </c>
      <c r="O113" s="85">
        <v>44890</v>
      </c>
      <c r="P113" s="85">
        <v>44890</v>
      </c>
      <c r="R113" s="3" t="str">
        <f t="shared" si="4"/>
        <v>0 dias</v>
      </c>
    </row>
    <row r="114" spans="1:18" ht="15">
      <c r="A114" s="65" t="s">
        <v>34</v>
      </c>
      <c r="B114" s="86" t="s">
        <v>163</v>
      </c>
      <c r="C114" s="65"/>
      <c r="D114" s="65"/>
      <c r="E114" s="65"/>
      <c r="F114" s="65"/>
      <c r="G114" s="65"/>
      <c r="H114" s="65"/>
      <c r="I114" s="65"/>
      <c r="J114" s="65"/>
      <c r="K114" s="65"/>
      <c r="L114" s="65"/>
      <c r="M114" s="65"/>
      <c r="N114" s="65">
        <v>1</v>
      </c>
      <c r="O114" s="85">
        <v>44890</v>
      </c>
      <c r="P114" s="85">
        <v>44890</v>
      </c>
      <c r="R114" s="3" t="str">
        <f t="shared" si="4"/>
        <v>0 dias</v>
      </c>
    </row>
    <row r="115" spans="1:18" ht="15">
      <c r="A115" s="65" t="s">
        <v>36</v>
      </c>
      <c r="B115" s="87" t="s">
        <v>164</v>
      </c>
      <c r="C115" s="65"/>
      <c r="D115" s="65"/>
      <c r="E115" s="65"/>
      <c r="F115" s="65"/>
      <c r="G115" s="65"/>
      <c r="H115" s="65"/>
      <c r="I115" s="65"/>
      <c r="J115" s="65"/>
      <c r="K115" s="65"/>
      <c r="L115" s="65"/>
      <c r="M115" s="65"/>
      <c r="N115" s="65">
        <v>7</v>
      </c>
      <c r="O115" s="85">
        <v>44895</v>
      </c>
      <c r="P115" s="85">
        <v>44895</v>
      </c>
      <c r="R115" s="3" t="str">
        <f t="shared" si="4"/>
        <v>0 dias</v>
      </c>
    </row>
    <row r="116" spans="1:18" ht="15">
      <c r="A116" s="162" t="s">
        <v>34</v>
      </c>
      <c r="B116" s="163" t="s">
        <v>165</v>
      </c>
      <c r="C116" s="164"/>
      <c r="D116" s="164"/>
      <c r="E116" s="164"/>
      <c r="F116" s="164"/>
      <c r="G116" s="164"/>
      <c r="H116" s="164"/>
      <c r="I116" s="164"/>
      <c r="J116" s="164"/>
      <c r="K116" s="164"/>
      <c r="L116" s="164"/>
      <c r="M116" s="164"/>
      <c r="N116" s="165">
        <v>5</v>
      </c>
      <c r="O116" s="166">
        <v>44897</v>
      </c>
      <c r="P116" s="166">
        <v>44897</v>
      </c>
      <c r="R116" s="3" t="str">
        <f t="shared" si="4"/>
        <v>0 dias</v>
      </c>
    </row>
    <row r="117" spans="1:18" s="136" customFormat="1" ht="57" customHeight="1">
      <c r="A117" s="134"/>
      <c r="C117" s="134"/>
      <c r="D117" s="134"/>
      <c r="E117" s="134"/>
      <c r="F117" s="134"/>
      <c r="G117" s="134"/>
      <c r="H117" s="134"/>
      <c r="I117" s="134"/>
      <c r="J117" s="134"/>
      <c r="K117" s="134"/>
      <c r="L117" s="134"/>
      <c r="M117" s="134"/>
      <c r="N117" s="134"/>
      <c r="O117" s="161"/>
      <c r="P117" s="161"/>
    </row>
    <row r="118" spans="1:18" hidden="1">
      <c r="A118" s="118" t="s">
        <v>166</v>
      </c>
      <c r="B118" s="117" t="s">
        <v>167</v>
      </c>
      <c r="C118" s="119"/>
      <c r="D118" s="119"/>
      <c r="E118" s="119"/>
      <c r="F118" s="119">
        <v>29</v>
      </c>
      <c r="G118" s="119"/>
      <c r="H118" s="119"/>
      <c r="I118" s="119"/>
      <c r="J118" s="119"/>
      <c r="K118" s="119"/>
      <c r="L118" s="119"/>
      <c r="M118" s="119"/>
      <c r="N118" s="119"/>
      <c r="O118" s="120">
        <v>44680</v>
      </c>
      <c r="P118" s="120">
        <v>44680</v>
      </c>
      <c r="R118" s="3" t="e">
        <f>_xlfn.DAYS(P118,#REF!)&amp;" dias"</f>
        <v>#REF!</v>
      </c>
    </row>
    <row r="119" spans="1:18" hidden="1">
      <c r="A119" s="54" t="s">
        <v>166</v>
      </c>
      <c r="B119" s="53" t="s">
        <v>168</v>
      </c>
      <c r="C119" s="51"/>
      <c r="D119" s="51"/>
      <c r="E119" s="51"/>
      <c r="F119" s="51">
        <v>30</v>
      </c>
      <c r="G119" s="51">
        <v>20</v>
      </c>
      <c r="H119" s="51"/>
      <c r="I119" s="51"/>
      <c r="J119" s="51"/>
      <c r="K119" s="51"/>
      <c r="L119" s="51"/>
      <c r="M119" s="51"/>
      <c r="N119" s="51"/>
      <c r="O119" s="55">
        <v>44681</v>
      </c>
      <c r="P119" s="55">
        <v>44701</v>
      </c>
      <c r="R119" s="3" t="e">
        <f>_xlfn.DAYS(P119,#REF!)&amp;" dias"</f>
        <v>#REF!</v>
      </c>
    </row>
    <row r="120" spans="1:18" hidden="1">
      <c r="A120" s="54" t="s">
        <v>166</v>
      </c>
      <c r="B120" s="53" t="s">
        <v>169</v>
      </c>
      <c r="C120" s="51"/>
      <c r="D120" s="51"/>
      <c r="E120" s="51"/>
      <c r="F120" s="51"/>
      <c r="G120" s="51"/>
      <c r="H120" s="51">
        <v>21</v>
      </c>
      <c r="I120" s="51"/>
      <c r="J120" s="51"/>
      <c r="K120" s="51"/>
      <c r="L120" s="51"/>
      <c r="M120" s="51"/>
      <c r="N120" s="51"/>
      <c r="O120" s="55">
        <v>44733</v>
      </c>
      <c r="P120" s="55">
        <v>44733</v>
      </c>
      <c r="R120" s="3" t="e">
        <f>_xlfn.DAYS(P120,#REF!)&amp;" dias"</f>
        <v>#REF!</v>
      </c>
    </row>
    <row r="121" spans="1:18" hidden="1">
      <c r="A121" s="54" t="s">
        <v>166</v>
      </c>
      <c r="B121" s="53" t="s">
        <v>170</v>
      </c>
      <c r="C121" s="51"/>
      <c r="D121" s="51"/>
      <c r="E121" s="51"/>
      <c r="F121" s="51"/>
      <c r="G121" s="51"/>
      <c r="H121" s="51"/>
      <c r="I121" s="51"/>
      <c r="J121" s="51">
        <v>17</v>
      </c>
      <c r="K121" s="51"/>
      <c r="L121" s="51"/>
      <c r="M121" s="51"/>
      <c r="N121" s="51"/>
      <c r="O121" s="55">
        <v>44790</v>
      </c>
      <c r="P121" s="55">
        <v>44790</v>
      </c>
      <c r="R121" s="3" t="e">
        <f>_xlfn.DAYS(P121,#REF!)&amp;" dias"</f>
        <v>#REF!</v>
      </c>
    </row>
    <row r="122" spans="1:18" hidden="1">
      <c r="A122" s="54" t="s">
        <v>166</v>
      </c>
      <c r="B122" s="53" t="s">
        <v>171</v>
      </c>
      <c r="C122" s="51"/>
      <c r="D122" s="51"/>
      <c r="E122" s="51"/>
      <c r="F122" s="51"/>
      <c r="G122" s="51"/>
      <c r="H122" s="51"/>
      <c r="I122" s="51"/>
      <c r="J122" s="51">
        <v>17</v>
      </c>
      <c r="K122" s="51" t="s">
        <v>172</v>
      </c>
      <c r="L122" s="51" t="s">
        <v>172</v>
      </c>
      <c r="M122" s="51">
        <v>19</v>
      </c>
      <c r="N122" s="52"/>
      <c r="O122" s="55">
        <v>44790</v>
      </c>
      <c r="P122" s="55">
        <v>44884</v>
      </c>
      <c r="R122" s="3" t="e">
        <f>_xlfn.DAYS(P122,#REF!)&amp;" dias"</f>
        <v>#REF!</v>
      </c>
    </row>
    <row r="123" spans="1:18" hidden="1">
      <c r="A123" s="54" t="s">
        <v>166</v>
      </c>
      <c r="B123" s="53" t="s">
        <v>173</v>
      </c>
      <c r="C123" s="51"/>
      <c r="D123" s="51"/>
      <c r="E123" s="51"/>
      <c r="F123" s="51"/>
      <c r="G123" s="51"/>
      <c r="H123" s="51"/>
      <c r="I123" s="51"/>
      <c r="J123" s="51"/>
      <c r="K123" s="51"/>
      <c r="L123" s="51"/>
      <c r="M123" s="51"/>
      <c r="N123" s="52">
        <v>44562</v>
      </c>
      <c r="O123" s="55">
        <v>44571</v>
      </c>
      <c r="P123" s="55">
        <v>44571</v>
      </c>
      <c r="R123" s="3" t="e">
        <f>_xlfn.DAYS(P123,#REF!)&amp;" dias"</f>
        <v>#REF!</v>
      </c>
    </row>
    <row r="124" spans="1:18" hidden="1">
      <c r="A124" s="3"/>
      <c r="C124" s="56"/>
      <c r="D124" s="56"/>
      <c r="E124" s="56"/>
      <c r="F124" s="56"/>
      <c r="G124" s="56"/>
      <c r="H124" s="56"/>
      <c r="I124" s="56"/>
      <c r="J124" s="56"/>
      <c r="K124" s="56"/>
      <c r="L124" s="56"/>
      <c r="M124" s="56"/>
      <c r="N124" s="56"/>
      <c r="O124" s="3"/>
      <c r="P124" s="3"/>
    </row>
    <row r="125" spans="1:18" ht="28.9" hidden="1">
      <c r="A125" s="54" t="s">
        <v>174</v>
      </c>
      <c r="B125" s="53" t="s">
        <v>175</v>
      </c>
      <c r="C125" s="51"/>
      <c r="D125" s="51"/>
      <c r="E125" s="51"/>
      <c r="F125" s="51"/>
      <c r="G125" s="51">
        <v>31</v>
      </c>
      <c r="H125" s="51"/>
      <c r="I125" s="51"/>
      <c r="J125" s="51"/>
      <c r="K125" s="51"/>
      <c r="L125" s="51"/>
      <c r="M125" s="51"/>
      <c r="N125" s="51"/>
      <c r="O125" s="55">
        <v>44680</v>
      </c>
      <c r="P125" s="55">
        <v>44712</v>
      </c>
      <c r="R125" s="3" t="e">
        <f>_xlfn.DAYS(P125,#REF!)&amp;" dias"</f>
        <v>#REF!</v>
      </c>
    </row>
    <row r="126" spans="1:18" ht="28.9" hidden="1">
      <c r="A126" s="54" t="s">
        <v>174</v>
      </c>
      <c r="B126" s="53" t="s">
        <v>176</v>
      </c>
      <c r="C126" s="51"/>
      <c r="D126" s="51"/>
      <c r="E126" s="51"/>
      <c r="F126" s="51"/>
      <c r="G126" s="51"/>
      <c r="H126" s="51">
        <v>11</v>
      </c>
      <c r="I126" s="51"/>
      <c r="J126" s="51"/>
      <c r="K126" s="51"/>
      <c r="L126" s="51"/>
      <c r="M126" s="51"/>
      <c r="N126" s="51"/>
      <c r="O126" s="55">
        <v>44713</v>
      </c>
      <c r="P126" s="55">
        <v>44723</v>
      </c>
      <c r="R126" s="3" t="e">
        <f>_xlfn.DAYS(P126,#REF!)&amp;" dias"</f>
        <v>#REF!</v>
      </c>
    </row>
    <row r="127" spans="1:18" ht="28.9" hidden="1">
      <c r="A127" s="54" t="s">
        <v>174</v>
      </c>
      <c r="B127" s="53" t="s">
        <v>177</v>
      </c>
      <c r="C127" s="51"/>
      <c r="D127" s="51"/>
      <c r="E127" s="51"/>
      <c r="F127" s="51"/>
      <c r="G127" s="51"/>
      <c r="H127" s="51">
        <v>15</v>
      </c>
      <c r="I127" s="51">
        <v>9</v>
      </c>
      <c r="J127" s="51"/>
      <c r="K127" s="51"/>
      <c r="L127" s="51"/>
      <c r="M127" s="51"/>
      <c r="N127" s="51"/>
      <c r="O127" s="55">
        <v>44727</v>
      </c>
      <c r="P127" s="55">
        <v>44751</v>
      </c>
      <c r="R127" s="3" t="e">
        <f>_xlfn.DAYS(P127,#REF!)&amp;" dias"</f>
        <v>#REF!</v>
      </c>
    </row>
    <row r="128" spans="1:18" ht="28.9" hidden="1">
      <c r="A128" s="54" t="s">
        <v>174</v>
      </c>
      <c r="B128" s="53" t="s">
        <v>178</v>
      </c>
      <c r="C128" s="51"/>
      <c r="D128" s="51"/>
      <c r="E128" s="51"/>
      <c r="F128" s="51"/>
      <c r="G128" s="51"/>
      <c r="H128" s="51"/>
      <c r="I128" s="51" t="s">
        <v>179</v>
      </c>
      <c r="J128" s="51"/>
      <c r="K128" s="51"/>
      <c r="L128" s="51"/>
      <c r="M128" s="51"/>
      <c r="N128" s="51"/>
      <c r="O128" s="55">
        <v>44754</v>
      </c>
      <c r="P128" s="55">
        <v>44772</v>
      </c>
      <c r="R128" s="3" t="e">
        <f>_xlfn.DAYS(P128,#REF!)&amp;" dias"</f>
        <v>#REF!</v>
      </c>
    </row>
    <row r="129" spans="1:18" ht="28.9" hidden="1">
      <c r="A129" s="54" t="s">
        <v>174</v>
      </c>
      <c r="B129" s="53" t="s">
        <v>180</v>
      </c>
      <c r="C129" s="51"/>
      <c r="D129" s="51"/>
      <c r="E129" s="51"/>
      <c r="F129" s="51"/>
      <c r="G129" s="51"/>
      <c r="H129" s="51"/>
      <c r="I129" s="51"/>
      <c r="J129" s="51" t="s">
        <v>181</v>
      </c>
      <c r="K129" s="51"/>
      <c r="L129" s="51"/>
      <c r="M129" s="51"/>
      <c r="N129" s="51"/>
      <c r="O129" s="55">
        <v>44775</v>
      </c>
      <c r="P129" s="55">
        <v>44786</v>
      </c>
      <c r="R129" s="3" t="e">
        <f>_xlfn.DAYS(P129,#REF!)&amp;" dias"</f>
        <v>#REF!</v>
      </c>
    </row>
    <row r="130" spans="1:18" ht="28.9" hidden="1">
      <c r="A130" s="121" t="s">
        <v>174</v>
      </c>
      <c r="B130" s="122" t="s">
        <v>182</v>
      </c>
      <c r="C130" s="123"/>
      <c r="D130" s="123"/>
      <c r="E130" s="123"/>
      <c r="F130" s="123"/>
      <c r="G130" s="123"/>
      <c r="H130" s="123"/>
      <c r="I130" s="123"/>
      <c r="J130" s="123">
        <v>19</v>
      </c>
      <c r="K130" s="123"/>
      <c r="L130" s="123"/>
      <c r="M130" s="123"/>
      <c r="N130" s="123"/>
      <c r="O130" s="124">
        <v>44792</v>
      </c>
      <c r="P130" s="124">
        <v>44792</v>
      </c>
      <c r="R130" s="3" t="e">
        <f>_xlfn.DAYS(P130,#REF!)&amp;" dias"</f>
        <v>#REF!</v>
      </c>
    </row>
    <row r="131" spans="1:18" s="141" customFormat="1" ht="15">
      <c r="A131" s="157" t="s">
        <v>16</v>
      </c>
      <c r="B131" s="158" t="s">
        <v>183</v>
      </c>
      <c r="C131" s="157">
        <v>16</v>
      </c>
      <c r="D131" s="157"/>
      <c r="E131" s="157"/>
      <c r="F131" s="157"/>
      <c r="G131" s="157"/>
      <c r="H131" s="157"/>
      <c r="I131" s="157"/>
      <c r="J131" s="157"/>
      <c r="K131" s="157"/>
      <c r="L131" s="157"/>
      <c r="M131" s="157"/>
      <c r="N131" s="157"/>
      <c r="O131" s="159"/>
      <c r="P131" s="159"/>
    </row>
    <row r="132" spans="1:18" s="141" customFormat="1" ht="15">
      <c r="A132" s="157" t="s">
        <v>16</v>
      </c>
      <c r="B132" s="158" t="s">
        <v>184</v>
      </c>
      <c r="C132" s="157"/>
      <c r="D132" s="157">
        <v>28</v>
      </c>
      <c r="E132" s="157"/>
      <c r="F132" s="157"/>
      <c r="G132" s="157"/>
      <c r="H132" s="157"/>
      <c r="I132" s="157"/>
      <c r="J132" s="157"/>
      <c r="K132" s="157"/>
      <c r="L132" s="157"/>
      <c r="M132" s="157"/>
      <c r="N132" s="157"/>
      <c r="O132" s="159"/>
      <c r="P132" s="159"/>
    </row>
    <row r="133" spans="1:18" s="141" customFormat="1" ht="15">
      <c r="A133" s="157" t="s">
        <v>16</v>
      </c>
      <c r="B133" s="158"/>
      <c r="C133" s="157"/>
      <c r="D133" s="157"/>
      <c r="E133" s="157"/>
      <c r="F133" s="157"/>
      <c r="G133" s="157"/>
      <c r="H133" s="157" t="s">
        <v>185</v>
      </c>
      <c r="I133" s="157"/>
      <c r="J133" s="157"/>
      <c r="K133" s="157"/>
      <c r="L133" s="157"/>
      <c r="M133" s="157"/>
      <c r="N133" s="157"/>
      <c r="O133" s="159"/>
      <c r="P133" s="159"/>
    </row>
    <row r="134" spans="1:18" s="136" customFormat="1" ht="15">
      <c r="A134" s="154" t="s">
        <v>16</v>
      </c>
      <c r="B134" s="155" t="s">
        <v>186</v>
      </c>
      <c r="C134" s="154"/>
      <c r="D134" s="154"/>
      <c r="E134" s="154"/>
      <c r="F134" s="154"/>
      <c r="G134" s="154"/>
      <c r="H134" s="154"/>
      <c r="I134" s="154"/>
      <c r="J134" s="154">
        <v>8</v>
      </c>
      <c r="K134" s="154"/>
      <c r="L134" s="154"/>
      <c r="M134" s="154"/>
      <c r="N134" s="154"/>
      <c r="O134" s="156"/>
      <c r="P134" s="156"/>
    </row>
    <row r="135" spans="1:18" ht="15">
      <c r="A135" s="125" t="s">
        <v>16</v>
      </c>
      <c r="B135" s="126" t="s">
        <v>187</v>
      </c>
      <c r="C135" s="130"/>
      <c r="D135" s="130"/>
      <c r="E135" s="130"/>
      <c r="F135" s="130"/>
      <c r="G135" s="130"/>
      <c r="H135" s="130"/>
      <c r="I135" s="130"/>
      <c r="J135" s="130"/>
      <c r="K135" s="130">
        <v>18</v>
      </c>
      <c r="L135" s="131"/>
      <c r="M135" s="127">
        <v>1</v>
      </c>
      <c r="N135" s="127"/>
      <c r="O135" s="128">
        <v>44859</v>
      </c>
      <c r="P135" s="128">
        <v>44881</v>
      </c>
      <c r="R135" s="3" t="e">
        <f>_xlfn.DAYS(P135,#REF!)&amp;" dias"</f>
        <v>#REF!</v>
      </c>
    </row>
    <row r="136" spans="1:18" ht="15">
      <c r="A136" s="13" t="s">
        <v>16</v>
      </c>
      <c r="B136" s="129" t="s">
        <v>188</v>
      </c>
      <c r="C136" s="134"/>
      <c r="D136" s="134"/>
      <c r="E136" s="134"/>
      <c r="F136" s="134"/>
      <c r="G136" s="134"/>
      <c r="H136" s="134"/>
      <c r="I136" s="134"/>
      <c r="J136" s="134"/>
      <c r="K136" s="167" t="s">
        <v>189</v>
      </c>
      <c r="L136" s="31"/>
      <c r="M136" s="13"/>
      <c r="N136" s="13"/>
      <c r="O136" s="32">
        <v>44859</v>
      </c>
      <c r="P136" s="32">
        <v>44870</v>
      </c>
      <c r="R136" s="3" t="e">
        <f>_xlfn.DAYS(P136,#REF!)&amp;" dias"</f>
        <v>#REF!</v>
      </c>
    </row>
    <row r="137" spans="1:18" ht="15">
      <c r="A137" s="13" t="s">
        <v>16</v>
      </c>
      <c r="B137" s="129" t="s">
        <v>190</v>
      </c>
      <c r="C137" s="134"/>
      <c r="D137" s="134"/>
      <c r="E137" s="134"/>
      <c r="F137" s="134"/>
      <c r="G137" s="134"/>
      <c r="H137" s="134"/>
      <c r="I137" s="134"/>
      <c r="J137" s="134"/>
      <c r="K137" s="134"/>
      <c r="L137" s="31" t="s">
        <v>191</v>
      </c>
      <c r="M137" s="13"/>
      <c r="N137" s="13"/>
      <c r="O137" s="32">
        <v>44873</v>
      </c>
      <c r="P137" s="32">
        <v>44877</v>
      </c>
      <c r="R137" s="3" t="e">
        <f>_xlfn.DAYS(P137,#REF!)&amp;" dias"</f>
        <v>#REF!</v>
      </c>
    </row>
    <row r="138" spans="1:18" ht="15">
      <c r="A138" s="13" t="s">
        <v>16</v>
      </c>
      <c r="B138" s="129" t="s">
        <v>192</v>
      </c>
      <c r="C138" s="134"/>
      <c r="D138" s="134"/>
      <c r="E138" s="134"/>
      <c r="F138" s="134"/>
      <c r="G138" s="134"/>
      <c r="H138" s="134"/>
      <c r="I138" s="134"/>
      <c r="J138" s="134"/>
      <c r="K138" s="134"/>
      <c r="L138" s="31"/>
      <c r="M138" s="13">
        <v>1</v>
      </c>
      <c r="N138" s="13"/>
      <c r="O138" s="32">
        <v>44881</v>
      </c>
      <c r="P138" s="32">
        <v>44881</v>
      </c>
      <c r="R138" s="3" t="e">
        <f>_xlfn.DAYS(P138,#REF!)&amp;" dias"</f>
        <v>#REF!</v>
      </c>
    </row>
    <row r="139" spans="1:18" ht="15">
      <c r="A139" s="40" t="s">
        <v>16</v>
      </c>
      <c r="B139" s="152" t="s">
        <v>193</v>
      </c>
      <c r="C139" s="132"/>
      <c r="D139" s="132"/>
      <c r="E139" s="132"/>
      <c r="F139" s="132"/>
      <c r="G139" s="132"/>
      <c r="H139" s="132"/>
      <c r="I139" s="132"/>
      <c r="J139" s="132"/>
      <c r="K139" s="132"/>
      <c r="L139" s="153">
        <v>6</v>
      </c>
      <c r="M139" s="36">
        <v>1</v>
      </c>
      <c r="N139" s="36"/>
      <c r="O139" s="37">
        <v>44894</v>
      </c>
      <c r="P139" s="37">
        <v>44895</v>
      </c>
      <c r="R139" s="3" t="e">
        <f>_xlfn.DAYS(P139,#REF!)&amp;" dias"</f>
        <v>#REF!</v>
      </c>
    </row>
    <row r="140" spans="1:18" ht="15">
      <c r="A140" s="13" t="s">
        <v>16</v>
      </c>
      <c r="B140" s="129" t="s">
        <v>194</v>
      </c>
      <c r="C140" s="134"/>
      <c r="D140" s="134"/>
      <c r="E140" s="134"/>
      <c r="F140" s="134"/>
      <c r="G140" s="134"/>
      <c r="H140" s="134"/>
      <c r="I140" s="134"/>
      <c r="J140" s="134"/>
      <c r="K140" s="134"/>
      <c r="L140" s="31" t="s">
        <v>195</v>
      </c>
      <c r="M140" s="13"/>
      <c r="N140" s="13"/>
      <c r="O140" s="32">
        <v>44894</v>
      </c>
      <c r="P140" s="32">
        <v>44895</v>
      </c>
      <c r="R140" s="3" t="e">
        <f>_xlfn.DAYS(P140,#REF!)&amp;" dias"</f>
        <v>#REF!</v>
      </c>
    </row>
    <row r="141" spans="1:18" ht="15">
      <c r="A141" s="13" t="s">
        <v>16</v>
      </c>
      <c r="B141" s="129" t="s">
        <v>190</v>
      </c>
      <c r="C141" s="134"/>
      <c r="D141" s="134"/>
      <c r="E141" s="134"/>
      <c r="F141" s="134"/>
      <c r="G141" s="134"/>
      <c r="H141" s="134"/>
      <c r="I141" s="134"/>
      <c r="J141" s="134"/>
      <c r="K141" s="134"/>
      <c r="L141" s="31" t="s">
        <v>196</v>
      </c>
      <c r="M141" s="13"/>
      <c r="N141" s="13"/>
      <c r="O141" s="32">
        <v>44896</v>
      </c>
      <c r="P141" s="32">
        <v>44897</v>
      </c>
      <c r="R141" s="3" t="e">
        <f>_xlfn.DAYS(P141,#REF!)&amp;" dias"</f>
        <v>#REF!</v>
      </c>
    </row>
    <row r="142" spans="1:18" ht="15">
      <c r="A142" s="142" t="s">
        <v>16</v>
      </c>
      <c r="B142" s="143" t="s">
        <v>197</v>
      </c>
      <c r="C142" s="134"/>
      <c r="D142" s="134"/>
      <c r="E142" s="134"/>
      <c r="F142" s="134"/>
      <c r="G142" s="134"/>
      <c r="H142" s="134"/>
      <c r="I142" s="134"/>
      <c r="J142" s="134"/>
      <c r="K142" s="134"/>
      <c r="L142" s="144"/>
      <c r="M142" s="142">
        <v>1</v>
      </c>
      <c r="N142" s="142"/>
      <c r="O142" s="145">
        <v>44898</v>
      </c>
      <c r="P142" s="145">
        <v>44898</v>
      </c>
      <c r="R142" s="3" t="e">
        <f>_xlfn.DAYS(P142,#REF!)&amp;" dias"</f>
        <v>#REF!</v>
      </c>
    </row>
    <row r="143" spans="1:18" s="136" customFormat="1" ht="15">
      <c r="A143" s="151" t="s">
        <v>16</v>
      </c>
      <c r="B143" s="133" t="s">
        <v>198</v>
      </c>
      <c r="C143" s="148"/>
      <c r="D143" s="148"/>
      <c r="E143" s="148"/>
      <c r="F143" s="148"/>
      <c r="G143" s="148"/>
      <c r="H143" s="168">
        <v>23</v>
      </c>
      <c r="I143" s="148"/>
      <c r="J143" s="148"/>
      <c r="K143" s="148"/>
      <c r="L143" s="132"/>
      <c r="M143" s="132"/>
      <c r="N143" s="132"/>
      <c r="O143" s="135"/>
      <c r="P143" s="135"/>
    </row>
    <row r="144" spans="1:18" s="160" customFormat="1" ht="15">
      <c r="A144" s="172" t="s">
        <v>16</v>
      </c>
      <c r="B144" s="138" t="s">
        <v>199</v>
      </c>
      <c r="C144" s="173"/>
      <c r="D144" s="173"/>
      <c r="E144" s="173"/>
      <c r="F144" s="173"/>
      <c r="G144" s="173"/>
      <c r="H144" s="173"/>
      <c r="I144" s="173"/>
      <c r="J144" s="173"/>
      <c r="K144" s="173"/>
      <c r="L144" s="172"/>
      <c r="M144" s="172"/>
      <c r="N144" s="172">
        <v>4</v>
      </c>
      <c r="O144" s="174"/>
      <c r="P144" s="174"/>
    </row>
    <row r="145" spans="1:18" s="136" customFormat="1" ht="15">
      <c r="A145" s="132" t="s">
        <v>16</v>
      </c>
      <c r="B145" s="133" t="s">
        <v>200</v>
      </c>
      <c r="C145" s="134"/>
      <c r="D145" s="134"/>
      <c r="E145" s="134"/>
      <c r="F145" s="134"/>
      <c r="G145" s="134"/>
      <c r="H145" s="134"/>
      <c r="I145" s="134"/>
      <c r="J145" s="134"/>
      <c r="K145" s="134"/>
      <c r="L145" s="132" t="s">
        <v>195</v>
      </c>
      <c r="M145" s="132"/>
      <c r="N145" s="132"/>
      <c r="O145" s="135"/>
      <c r="P145" s="135"/>
    </row>
    <row r="146" spans="1:18" ht="15">
      <c r="A146" s="169" t="s">
        <v>201</v>
      </c>
      <c r="B146" s="170" t="s">
        <v>202</v>
      </c>
      <c r="C146" s="130"/>
      <c r="D146" s="130"/>
      <c r="E146" s="130"/>
      <c r="F146" s="130"/>
      <c r="G146" s="130"/>
      <c r="H146" s="130"/>
      <c r="I146" s="130"/>
      <c r="J146" s="130"/>
      <c r="K146" s="179">
        <v>18</v>
      </c>
      <c r="L146" s="179"/>
      <c r="M146" s="179">
        <v>9</v>
      </c>
      <c r="N146" s="130"/>
      <c r="O146" s="171">
        <v>44856</v>
      </c>
      <c r="P146" s="171">
        <v>44887</v>
      </c>
      <c r="R146" s="3" t="e">
        <f>_xlfn.DAYS(P146,#REF!)&amp;" dias"</f>
        <v>#REF!</v>
      </c>
    </row>
    <row r="147" spans="1:18" s="178" customFormat="1" ht="15">
      <c r="A147" s="172" t="s">
        <v>201</v>
      </c>
      <c r="B147" s="175" t="s">
        <v>203</v>
      </c>
      <c r="C147" s="176"/>
      <c r="D147" s="176"/>
      <c r="E147" s="176"/>
      <c r="F147" s="176"/>
      <c r="G147" s="176"/>
      <c r="H147" s="176">
        <v>23</v>
      </c>
      <c r="I147" s="176"/>
      <c r="J147" s="176"/>
      <c r="K147" s="176" t="s">
        <v>204</v>
      </c>
      <c r="M147" s="176"/>
      <c r="N147" s="176"/>
      <c r="O147" s="177"/>
      <c r="P147" s="177"/>
    </row>
    <row r="148" spans="1:18" s="160" customFormat="1" ht="15">
      <c r="A148" s="172" t="s">
        <v>201</v>
      </c>
      <c r="B148" s="175" t="s">
        <v>205</v>
      </c>
      <c r="C148" s="173"/>
      <c r="D148" s="173"/>
      <c r="E148" s="173"/>
      <c r="F148" s="173"/>
      <c r="G148" s="173"/>
      <c r="H148" s="173"/>
      <c r="I148" s="173"/>
      <c r="J148" s="173"/>
      <c r="K148" s="160" t="s">
        <v>204</v>
      </c>
      <c r="L148" s="172"/>
      <c r="M148" s="172"/>
      <c r="N148" s="172"/>
      <c r="O148" s="174">
        <v>44856</v>
      </c>
      <c r="P148" s="174">
        <v>44856</v>
      </c>
      <c r="R148" s="160" t="e">
        <f>_xlfn.DAYS(P148,#REF!)&amp;" dias"</f>
        <v>#REF!</v>
      </c>
    </row>
    <row r="149" spans="1:18" s="141" customFormat="1" ht="15">
      <c r="A149" s="137" t="s">
        <v>201</v>
      </c>
      <c r="B149" s="138" t="s">
        <v>206</v>
      </c>
      <c r="C149" s="139"/>
      <c r="D149" s="139"/>
      <c r="E149" s="139"/>
      <c r="F149" s="139"/>
      <c r="G149" s="139"/>
      <c r="H149" s="139"/>
      <c r="I149" s="139"/>
      <c r="J149" s="139"/>
      <c r="K149" s="139"/>
      <c r="L149" s="176" t="s">
        <v>207</v>
      </c>
      <c r="M149" s="137"/>
      <c r="N149" s="137"/>
      <c r="O149" s="140">
        <v>44867</v>
      </c>
      <c r="P149" s="140">
        <v>44873</v>
      </c>
      <c r="R149" s="141" t="e">
        <f>_xlfn.DAYS(P149,#REF!)&amp;" dias"</f>
        <v>#REF!</v>
      </c>
    </row>
    <row r="150" spans="1:18" s="141" customFormat="1" ht="15">
      <c r="A150" s="137" t="s">
        <v>201</v>
      </c>
      <c r="B150" s="138" t="s">
        <v>208</v>
      </c>
      <c r="C150" s="139"/>
      <c r="D150" s="139"/>
      <c r="E150" s="139"/>
      <c r="F150" s="139"/>
      <c r="G150" s="139"/>
      <c r="H150" s="139"/>
      <c r="I150" s="139"/>
      <c r="J150" s="139"/>
      <c r="K150" s="139"/>
      <c r="L150" s="137"/>
      <c r="M150" s="137">
        <v>3</v>
      </c>
      <c r="N150" s="137"/>
      <c r="O150" s="140">
        <v>44877</v>
      </c>
      <c r="P150" s="140">
        <v>44877</v>
      </c>
      <c r="R150" s="141" t="e">
        <f>_xlfn.DAYS(P150,#REF!)&amp;" dias"</f>
        <v>#REF!</v>
      </c>
    </row>
    <row r="151" spans="1:18" s="141" customFormat="1" ht="15">
      <c r="A151" s="137" t="s">
        <v>201</v>
      </c>
      <c r="B151" s="138" t="s">
        <v>209</v>
      </c>
      <c r="C151" s="139"/>
      <c r="D151" s="139"/>
      <c r="E151" s="139"/>
      <c r="F151" s="139"/>
      <c r="G151" s="139"/>
      <c r="H151" s="139"/>
      <c r="I151" s="139"/>
      <c r="J151" s="139"/>
      <c r="K151" s="139"/>
      <c r="L151" s="137"/>
      <c r="M151" s="137">
        <v>9</v>
      </c>
      <c r="N151" s="137"/>
      <c r="O151" s="140">
        <v>44883</v>
      </c>
      <c r="P151" s="140">
        <v>44883</v>
      </c>
      <c r="R151" s="141" t="e">
        <f>_xlfn.DAYS(P151,#REF!)&amp;" dias"</f>
        <v>#REF!</v>
      </c>
    </row>
    <row r="152" spans="1:18" s="141" customFormat="1" ht="15">
      <c r="A152" s="180" t="s">
        <v>210</v>
      </c>
      <c r="B152" s="138" t="s">
        <v>211</v>
      </c>
      <c r="C152" s="182">
        <v>16</v>
      </c>
      <c r="D152" s="182"/>
      <c r="E152" s="182"/>
      <c r="F152" s="182"/>
      <c r="G152" s="182"/>
      <c r="H152" s="182"/>
      <c r="I152" s="182"/>
      <c r="J152" s="182"/>
      <c r="K152" s="182"/>
      <c r="L152" s="182"/>
      <c r="M152" s="182">
        <v>2</v>
      </c>
      <c r="N152" s="137"/>
      <c r="O152" s="140">
        <v>44856</v>
      </c>
      <c r="P152" s="140">
        <v>44887</v>
      </c>
      <c r="R152" s="141" t="e">
        <f>_xlfn.DAYS(P152,#REF!)&amp;" dias"</f>
        <v>#REF!</v>
      </c>
    </row>
    <row r="153" spans="1:18" s="136" customFormat="1" ht="15">
      <c r="A153" s="167" t="s">
        <v>210</v>
      </c>
      <c r="B153" s="181" t="s">
        <v>212</v>
      </c>
      <c r="C153" s="167" t="s">
        <v>213</v>
      </c>
      <c r="D153" s="134"/>
      <c r="E153" s="134"/>
      <c r="F153" s="134"/>
      <c r="G153" s="134"/>
      <c r="H153" s="134"/>
      <c r="I153" s="134"/>
      <c r="J153" s="134"/>
      <c r="K153" s="134"/>
      <c r="L153" s="134"/>
      <c r="M153" s="134"/>
      <c r="N153" s="134"/>
      <c r="O153" s="134"/>
      <c r="P153" s="161"/>
    </row>
    <row r="154" spans="1:18" s="150" customFormat="1" ht="15">
      <c r="A154" s="146" t="s">
        <v>210</v>
      </c>
      <c r="B154" s="147" t="s">
        <v>214</v>
      </c>
      <c r="C154" s="148"/>
      <c r="D154" s="148"/>
      <c r="E154" s="148"/>
      <c r="F154" s="168">
        <v>28</v>
      </c>
      <c r="G154" s="148"/>
      <c r="H154" s="148"/>
      <c r="I154" s="168">
        <v>28</v>
      </c>
      <c r="J154" s="148"/>
      <c r="L154" s="146">
        <v>27</v>
      </c>
      <c r="M154" s="146"/>
      <c r="N154" s="146"/>
      <c r="O154" s="149">
        <v>44856</v>
      </c>
      <c r="P154" s="149">
        <v>44856</v>
      </c>
      <c r="R154" s="150" t="e">
        <f>_xlfn.DAYS(P154,#REF!)&amp;" dias"</f>
        <v>#REF!</v>
      </c>
    </row>
    <row r="155" spans="1:18" s="150" customFormat="1" ht="15">
      <c r="A155" s="146" t="s">
        <v>210</v>
      </c>
      <c r="B155" s="147" t="s">
        <v>215</v>
      </c>
      <c r="C155" s="148"/>
      <c r="D155" s="148"/>
      <c r="E155" s="148"/>
      <c r="F155" s="168"/>
      <c r="G155" s="148"/>
      <c r="H155" s="148"/>
      <c r="I155" s="168"/>
      <c r="J155" s="148"/>
      <c r="L155" s="146"/>
      <c r="M155" s="146">
        <v>2</v>
      </c>
      <c r="N155" s="146"/>
      <c r="O155" s="149">
        <v>44856</v>
      </c>
      <c r="P155" s="149">
        <v>44856</v>
      </c>
      <c r="R155" s="150" t="e">
        <f>_xlfn.DAYS(P155,#REF!)&amp;" dias"</f>
        <v>#REF!</v>
      </c>
    </row>
    <row r="156" spans="1:18" ht="15"/>
    <row r="157" spans="1:18" ht="15"/>
    <row r="158" spans="1:18" ht="15"/>
    <row r="159" spans="1:18" ht="15"/>
    <row r="160" spans="1:18" ht="15"/>
    <row r="161" ht="15"/>
    <row r="162" ht="15"/>
    <row r="163" ht="15"/>
    <row r="164" ht="15"/>
    <row r="165" ht="15"/>
    <row r="166" ht="15"/>
    <row r="167" ht="15"/>
    <row r="168" ht="15"/>
    <row r="169" ht="15"/>
    <row r="170" ht="15"/>
  </sheetData>
  <autoFilter ref="A2:XEY116" xr:uid="{00000000-0009-0000-0000-000000000000}"/>
  <mergeCells count="3">
    <mergeCell ref="P1:P2"/>
    <mergeCell ref="R1:R2"/>
    <mergeCell ref="O1:O2"/>
  </mergeCells>
  <conditionalFormatting sqref="C10:G12 J10:M12 O10:P15">
    <cfRule type="cellIs" dxfId="101" priority="169" operator="greaterThan">
      <formula>0</formula>
    </cfRule>
  </conditionalFormatting>
  <conditionalFormatting sqref="C10:G12 J10:M12">
    <cfRule type="cellIs" dxfId="100" priority="168" operator="greaterThan">
      <formula>0</formula>
    </cfRule>
  </conditionalFormatting>
  <conditionalFormatting sqref="C10:G12 J10:M12">
    <cfRule type="cellIs" dxfId="99" priority="167" operator="greaterThan">
      <formula>0</formula>
    </cfRule>
  </conditionalFormatting>
  <conditionalFormatting sqref="B3:N3">
    <cfRule type="cellIs" dxfId="98" priority="164" operator="greaterThan">
      <formula>0</formula>
    </cfRule>
  </conditionalFormatting>
  <conditionalFormatting sqref="C4:N4">
    <cfRule type="cellIs" dxfId="97" priority="163" operator="greaterThan">
      <formula>0</formula>
    </cfRule>
  </conditionalFormatting>
  <conditionalFormatting sqref="B4">
    <cfRule type="cellIs" dxfId="96" priority="162" operator="greaterThan">
      <formula>0</formula>
    </cfRule>
  </conditionalFormatting>
  <conditionalFormatting sqref="B42:N42 C14:M14 N13 A146:P146 M147:P147 L149 A152:P152 C147:K147 C125:N134">
    <cfRule type="cellIs" dxfId="95" priority="158" operator="greaterThan">
      <formula>0</formula>
    </cfRule>
  </conditionalFormatting>
  <conditionalFormatting sqref="B66:N66">
    <cfRule type="cellIs" dxfId="94" priority="159" operator="greaterThan">
      <formula>0</formula>
    </cfRule>
  </conditionalFormatting>
  <conditionalFormatting sqref="B85:N85">
    <cfRule type="cellIs" dxfId="93" priority="157" operator="greaterThan">
      <formula>0</formula>
    </cfRule>
  </conditionalFormatting>
  <conditionalFormatting sqref="B116">
    <cfRule type="cellIs" dxfId="92" priority="156" operator="greaterThan">
      <formula>0</formula>
    </cfRule>
  </conditionalFormatting>
  <conditionalFormatting sqref="N116">
    <cfRule type="cellIs" dxfId="91" priority="155" operator="greaterThan">
      <formula>0</formula>
    </cfRule>
  </conditionalFormatting>
  <conditionalFormatting sqref="B113:N113">
    <cfRule type="cellIs" dxfId="90" priority="152" operator="greaterThan">
      <formula>0</formula>
    </cfRule>
  </conditionalFormatting>
  <conditionalFormatting sqref="B51:N51">
    <cfRule type="cellIs" dxfId="89" priority="151" operator="greaterThan">
      <formula>0</formula>
    </cfRule>
  </conditionalFormatting>
  <conditionalFormatting sqref="B76">
    <cfRule type="cellIs" dxfId="88" priority="150" operator="greaterThan">
      <formula>0</formula>
    </cfRule>
  </conditionalFormatting>
  <conditionalFormatting sqref="B15">
    <cfRule type="cellIs" dxfId="87" priority="149" operator="greaterThan">
      <formula>0</formula>
    </cfRule>
  </conditionalFormatting>
  <conditionalFormatting sqref="C15:N15">
    <cfRule type="cellIs" dxfId="86" priority="147" operator="greaterThan">
      <formula>0</formula>
    </cfRule>
  </conditionalFormatting>
  <conditionalFormatting sqref="B13:N13">
    <cfRule type="cellIs" dxfId="85" priority="146" operator="greaterThan">
      <formula>0</formula>
    </cfRule>
  </conditionalFormatting>
  <conditionalFormatting sqref="B14">
    <cfRule type="cellIs" dxfId="84" priority="145" operator="greaterThan">
      <formula>0</formula>
    </cfRule>
  </conditionalFormatting>
  <conditionalFormatting sqref="J76">
    <cfRule type="cellIs" dxfId="83" priority="131" operator="greaterThan">
      <formula>0</formula>
    </cfRule>
  </conditionalFormatting>
  <conditionalFormatting sqref="P10:P12">
    <cfRule type="cellIs" dxfId="82" priority="126" operator="greaterThan">
      <formula>0</formula>
    </cfRule>
  </conditionalFormatting>
  <conditionalFormatting sqref="P13">
    <cfRule type="cellIs" dxfId="81" priority="125" operator="greaterThan">
      <formula>0</formula>
    </cfRule>
  </conditionalFormatting>
  <conditionalFormatting sqref="P3">
    <cfRule type="cellIs" dxfId="80" priority="123" operator="greaterThan">
      <formula>0</formula>
    </cfRule>
  </conditionalFormatting>
  <conditionalFormatting sqref="P4">
    <cfRule type="cellIs" dxfId="79" priority="122" operator="greaterThan">
      <formula>0</formula>
    </cfRule>
  </conditionalFormatting>
  <conditionalFormatting sqref="A66">
    <cfRule type="cellIs" dxfId="78" priority="111" operator="greaterThan">
      <formula>0</formula>
    </cfRule>
  </conditionalFormatting>
  <conditionalFormatting sqref="A42">
    <cfRule type="cellIs" dxfId="77" priority="110" operator="greaterThan">
      <formula>0</formula>
    </cfRule>
  </conditionalFormatting>
  <conditionalFormatting sqref="A116">
    <cfRule type="cellIs" dxfId="76" priority="108" operator="greaterThan">
      <formula>0</formula>
    </cfRule>
  </conditionalFormatting>
  <conditionalFormatting sqref="A113">
    <cfRule type="cellIs" dxfId="75" priority="107" operator="greaterThan">
      <formula>0</formula>
    </cfRule>
  </conditionalFormatting>
  <conditionalFormatting sqref="A3">
    <cfRule type="cellIs" dxfId="74" priority="113" operator="greaterThan">
      <formula>0</formula>
    </cfRule>
  </conditionalFormatting>
  <conditionalFormatting sqref="A4">
    <cfRule type="cellIs" dxfId="73" priority="112" operator="greaterThan">
      <formula>0</formula>
    </cfRule>
  </conditionalFormatting>
  <conditionalFormatting sqref="A85">
    <cfRule type="cellIs" dxfId="72" priority="109" operator="greaterThan">
      <formula>0</formula>
    </cfRule>
  </conditionalFormatting>
  <conditionalFormatting sqref="A51">
    <cfRule type="cellIs" dxfId="71" priority="106" operator="greaterThan">
      <formula>0</formula>
    </cfRule>
  </conditionalFormatting>
  <conditionalFormatting sqref="A76">
    <cfRule type="cellIs" dxfId="70" priority="105" operator="greaterThan">
      <formula>0</formula>
    </cfRule>
  </conditionalFormatting>
  <conditionalFormatting sqref="A15">
    <cfRule type="cellIs" dxfId="69" priority="104" operator="greaterThan">
      <formula>0</formula>
    </cfRule>
  </conditionalFormatting>
  <conditionalFormatting sqref="A13">
    <cfRule type="cellIs" dxfId="68" priority="103" operator="greaterThan">
      <formula>0</formula>
    </cfRule>
  </conditionalFormatting>
  <conditionalFormatting sqref="A14">
    <cfRule type="cellIs" dxfId="67" priority="102" operator="greaterThan">
      <formula>0</formula>
    </cfRule>
  </conditionalFormatting>
  <conditionalFormatting sqref="R68:R76 R1:R66 R78:R117 R140:R147 R152 R154:R1048576 R125:R134">
    <cfRule type="containsText" dxfId="66" priority="101" operator="containsText" text="0 DIAS">
      <formula>NOT(ISERROR(SEARCH("0 DIAS",R1)))</formula>
    </cfRule>
  </conditionalFormatting>
  <conditionalFormatting sqref="R118 R120 R122">
    <cfRule type="containsText" dxfId="65" priority="93" operator="containsText" text="0 DIAS">
      <formula>NOT(ISERROR(SEARCH("0 DIAS",R118)))</formula>
    </cfRule>
  </conditionalFormatting>
  <conditionalFormatting sqref="R119 R121 R123">
    <cfRule type="containsText" dxfId="64" priority="91" operator="containsText" text="0 DIAS">
      <formula>NOT(ISERROR(SEARCH("0 DIAS",R119)))</formula>
    </cfRule>
  </conditionalFormatting>
  <conditionalFormatting sqref="F118">
    <cfRule type="cellIs" dxfId="63" priority="87" operator="greaterThan">
      <formula>0</formula>
    </cfRule>
  </conditionalFormatting>
  <conditionalFormatting sqref="H120">
    <cfRule type="cellIs" dxfId="62" priority="86" operator="greaterThan">
      <formula>0</formula>
    </cfRule>
  </conditionalFormatting>
  <conditionalFormatting sqref="J121">
    <cfRule type="cellIs" dxfId="61" priority="85" operator="greaterThan">
      <formula>0</formula>
    </cfRule>
  </conditionalFormatting>
  <conditionalFormatting sqref="J122:M122">
    <cfRule type="cellIs" dxfId="60" priority="84" operator="greaterThan">
      <formula>0</formula>
    </cfRule>
  </conditionalFormatting>
  <conditionalFormatting sqref="N123">
    <cfRule type="cellIs" dxfId="59" priority="83" operator="greaterThan">
      <formula>0</formula>
    </cfRule>
  </conditionalFormatting>
  <conditionalFormatting sqref="F119:G119">
    <cfRule type="cellIs" dxfId="58" priority="82" operator="greaterThan">
      <formula>0</formula>
    </cfRule>
  </conditionalFormatting>
  <conditionalFormatting sqref="A135">
    <cfRule type="cellIs" dxfId="57" priority="76" operator="greaterThan">
      <formula>0</formula>
    </cfRule>
  </conditionalFormatting>
  <conditionalFormatting sqref="R136:R138">
    <cfRule type="containsText" dxfId="56" priority="73" operator="containsText" text="0 DIAS">
      <formula>NOT(ISERROR(SEARCH("0 DIAS",R136)))</formula>
    </cfRule>
  </conditionalFormatting>
  <conditionalFormatting sqref="R135">
    <cfRule type="containsText" dxfId="55" priority="71" operator="containsText" text="0 DIAS">
      <formula>NOT(ISERROR(SEARCH("0 DIAS",R135)))</formula>
    </cfRule>
  </conditionalFormatting>
  <conditionalFormatting sqref="B135:N135">
    <cfRule type="cellIs" dxfId="54" priority="69" operator="greaterThan">
      <formula>0</formula>
    </cfRule>
  </conditionalFormatting>
  <conditionalFormatting sqref="P135">
    <cfRule type="cellIs" dxfId="53" priority="68" operator="greaterThan">
      <formula>0</formula>
    </cfRule>
  </conditionalFormatting>
  <conditionalFormatting sqref="A139">
    <cfRule type="cellIs" dxfId="52" priority="67" operator="greaterThan">
      <formula>0</formula>
    </cfRule>
  </conditionalFormatting>
  <conditionalFormatting sqref="R139">
    <cfRule type="containsText" dxfId="51" priority="64" operator="containsText" text="0 DIAS">
      <formula>NOT(ISERROR(SEARCH("0 DIAS",R139)))</formula>
    </cfRule>
  </conditionalFormatting>
  <conditionalFormatting sqref="B139:N139">
    <cfRule type="cellIs" dxfId="50" priority="62" operator="greaterThan">
      <formula>0</formula>
    </cfRule>
  </conditionalFormatting>
  <conditionalFormatting sqref="P139">
    <cfRule type="cellIs" dxfId="49" priority="61" operator="greaterThan">
      <formula>0</formula>
    </cfRule>
  </conditionalFormatting>
  <conditionalFormatting sqref="R148">
    <cfRule type="containsText" dxfId="48" priority="50" operator="containsText" text="0 DIAS">
      <formula>NOT(ISERROR(SEARCH("0 DIAS",R148)))</formula>
    </cfRule>
  </conditionalFormatting>
  <conditionalFormatting sqref="R149">
    <cfRule type="containsText" dxfId="47" priority="48" operator="containsText" text="0 DIAS">
      <formula>NOT(ISERROR(SEARCH("0 DIAS",R149)))</formula>
    </cfRule>
  </conditionalFormatting>
  <conditionalFormatting sqref="R150">
    <cfRule type="containsText" dxfId="46" priority="46" operator="containsText" text="0 DIAS">
      <formula>NOT(ISERROR(SEARCH("0 DIAS",R150)))</formula>
    </cfRule>
  </conditionalFormatting>
  <conditionalFormatting sqref="R151">
    <cfRule type="containsText" dxfId="45" priority="44" operator="containsText" text="0 DIAS">
      <formula>NOT(ISERROR(SEARCH("0 DIAS",R151)))</formula>
    </cfRule>
  </conditionalFormatting>
  <conditionalFormatting sqref="K76">
    <cfRule type="cellIs" dxfId="44" priority="32" operator="greaterThan">
      <formula>0</formula>
    </cfRule>
  </conditionalFormatting>
  <conditionalFormatting sqref="O10:O12">
    <cfRule type="cellIs" dxfId="43" priority="29" operator="greaterThan">
      <formula>0</formula>
    </cfRule>
  </conditionalFormatting>
  <conditionalFormatting sqref="O13">
    <cfRule type="cellIs" dxfId="42" priority="28" operator="greaterThan">
      <formula>0</formula>
    </cfRule>
  </conditionalFormatting>
  <conditionalFormatting sqref="O3">
    <cfRule type="cellIs" dxfId="41" priority="26" operator="greaterThan">
      <formula>0</formula>
    </cfRule>
  </conditionalFormatting>
  <conditionalFormatting sqref="O4">
    <cfRule type="cellIs" dxfId="40" priority="25" operator="greaterThan">
      <formula>0</formula>
    </cfRule>
  </conditionalFormatting>
  <conditionalFormatting sqref="O42">
    <cfRule type="cellIs" dxfId="39" priority="23" operator="greaterThan">
      <formula>0</formula>
    </cfRule>
  </conditionalFormatting>
  <conditionalFormatting sqref="O66">
    <cfRule type="cellIs" dxfId="38" priority="24" operator="greaterThan">
      <formula>0</formula>
    </cfRule>
  </conditionalFormatting>
  <conditionalFormatting sqref="O85">
    <cfRule type="cellIs" dxfId="37" priority="22" operator="greaterThan">
      <formula>0</formula>
    </cfRule>
  </conditionalFormatting>
  <conditionalFormatting sqref="O113">
    <cfRule type="cellIs" dxfId="36" priority="21" operator="greaterThan">
      <formula>0</formula>
    </cfRule>
  </conditionalFormatting>
  <conditionalFormatting sqref="O51">
    <cfRule type="cellIs" dxfId="35" priority="20" operator="greaterThan">
      <formula>0</formula>
    </cfRule>
  </conditionalFormatting>
  <conditionalFormatting sqref="O76">
    <cfRule type="cellIs" dxfId="34" priority="19" operator="greaterThan">
      <formula>0</formula>
    </cfRule>
  </conditionalFormatting>
  <conditionalFormatting sqref="O135">
    <cfRule type="cellIs" dxfId="33" priority="18" operator="greaterThan">
      <formula>0</formula>
    </cfRule>
  </conditionalFormatting>
  <conditionalFormatting sqref="O139">
    <cfRule type="cellIs" dxfId="32" priority="17" operator="greaterThan">
      <formula>0</formula>
    </cfRule>
  </conditionalFormatting>
  <conditionalFormatting sqref="O59">
    <cfRule type="cellIs" dxfId="31" priority="15" operator="greaterThan">
      <formula>0</formula>
    </cfRule>
  </conditionalFormatting>
  <conditionalFormatting sqref="P42">
    <cfRule type="cellIs" dxfId="30" priority="13" operator="greaterThan">
      <formula>0</formula>
    </cfRule>
  </conditionalFormatting>
  <conditionalFormatting sqref="P66">
    <cfRule type="cellIs" dxfId="29" priority="14" operator="greaterThan">
      <formula>0</formula>
    </cfRule>
  </conditionalFormatting>
  <conditionalFormatting sqref="P85">
    <cfRule type="cellIs" dxfId="28" priority="12" operator="greaterThan">
      <formula>0</formula>
    </cfRule>
  </conditionalFormatting>
  <conditionalFormatting sqref="P113">
    <cfRule type="cellIs" dxfId="27" priority="11" operator="greaterThan">
      <formula>0</formula>
    </cfRule>
  </conditionalFormatting>
  <conditionalFormatting sqref="P51">
    <cfRule type="cellIs" dxfId="26" priority="10" operator="greaterThan">
      <formula>0</formula>
    </cfRule>
  </conditionalFormatting>
  <conditionalFormatting sqref="P76">
    <cfRule type="cellIs" dxfId="25" priority="9" operator="greaterThan">
      <formula>0</formula>
    </cfRule>
  </conditionalFormatting>
  <conditionalFormatting sqref="P59">
    <cfRule type="cellIs" dxfId="24" priority="8" operator="greaterThan">
      <formula>0</formula>
    </cfRule>
  </conditionalFormatting>
  <conditionalFormatting sqref="R77">
    <cfRule type="containsText" dxfId="23" priority="7" operator="containsText" text="0 DIAS">
      <formula>NOT(ISERROR(SEARCH("0 DIAS",R77)))</formula>
    </cfRule>
  </conditionalFormatting>
  <conditionalFormatting sqref="R67">
    <cfRule type="containsText" dxfId="22" priority="6" operator="containsText" text="0 DIAS">
      <formula>NOT(ISERROR(SEARCH("0 DIAS",R67)))</formula>
    </cfRule>
  </conditionalFormatting>
  <conditionalFormatting sqref="C41">
    <cfRule type="cellIs" dxfId="21" priority="5" operator="greaterThan">
      <formula>0</formula>
    </cfRule>
  </conditionalFormatting>
  <conditionalFormatting sqref="D41">
    <cfRule type="cellIs" dxfId="20" priority="4" operator="greaterThan">
      <formula>0</formula>
    </cfRule>
  </conditionalFormatting>
  <conditionalFormatting sqref="E41">
    <cfRule type="cellIs" dxfId="19" priority="3" operator="greaterThan">
      <formula>0</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C47B-8103-4A6F-B97B-37E7DCF4FD3C}">
  <dimension ref="A1:N27"/>
  <sheetViews>
    <sheetView showGridLines="0" showRowColHeaders="0" zoomScale="70" zoomScaleNormal="70" workbookViewId="0">
      <pane xSplit="2" ySplit="1" topLeftCell="C2" activePane="bottomRight" state="frozen"/>
      <selection pane="bottomRight" activeCell="L7" sqref="L7"/>
      <selection pane="bottomLeft" activeCell="A3" sqref="A3"/>
      <selection pane="topRight" activeCell="C1" sqref="C1"/>
    </sheetView>
  </sheetViews>
  <sheetFormatPr defaultColWidth="10" defaultRowHeight="14.45"/>
  <cols>
    <col min="1" max="1" width="5" style="1" bestFit="1" customWidth="1"/>
    <col min="2" max="2" width="72" style="3" bestFit="1" customWidth="1"/>
    <col min="3" max="14" width="6.75" style="1" customWidth="1"/>
    <col min="15" max="16384" width="10" style="3"/>
  </cols>
  <sheetData>
    <row r="1" spans="1:14" s="6" customFormat="1" ht="74.25" customHeight="1">
      <c r="A1" s="4"/>
      <c r="B1" s="47" t="s">
        <v>216</v>
      </c>
      <c r="C1" s="48" t="s">
        <v>0</v>
      </c>
      <c r="D1" s="48" t="s">
        <v>1</v>
      </c>
      <c r="E1" s="48" t="s">
        <v>2</v>
      </c>
      <c r="F1" s="48" t="s">
        <v>3</v>
      </c>
      <c r="G1" s="48" t="s">
        <v>4</v>
      </c>
      <c r="H1" s="48" t="s">
        <v>5</v>
      </c>
      <c r="I1" s="48" t="s">
        <v>6</v>
      </c>
      <c r="J1" s="48" t="s">
        <v>7</v>
      </c>
      <c r="K1" s="48" t="s">
        <v>8</v>
      </c>
      <c r="L1" s="48" t="s">
        <v>9</v>
      </c>
      <c r="M1" s="48" t="s">
        <v>10</v>
      </c>
      <c r="N1" s="48" t="s">
        <v>11</v>
      </c>
    </row>
    <row r="2" spans="1:14" ht="15">
      <c r="A2" s="7" t="s">
        <v>16</v>
      </c>
      <c r="B2" s="8" t="s">
        <v>17</v>
      </c>
      <c r="C2" s="9" t="s">
        <v>18</v>
      </c>
      <c r="D2" s="9"/>
      <c r="E2" s="10"/>
      <c r="F2" s="10" t="s">
        <v>217</v>
      </c>
      <c r="G2" s="10"/>
      <c r="H2" s="10" t="s">
        <v>20</v>
      </c>
      <c r="I2" s="10"/>
      <c r="J2" s="10"/>
      <c r="K2" s="10"/>
      <c r="L2" s="10" t="s">
        <v>21</v>
      </c>
      <c r="M2" s="10"/>
      <c r="N2" s="10" t="s">
        <v>22</v>
      </c>
    </row>
    <row r="3" spans="1:14" ht="15">
      <c r="A3" s="11" t="s">
        <v>16</v>
      </c>
      <c r="B3" s="12" t="s">
        <v>23</v>
      </c>
      <c r="C3" s="9"/>
      <c r="D3" s="9">
        <v>8</v>
      </c>
      <c r="E3" s="10">
        <v>31</v>
      </c>
      <c r="F3" s="104"/>
      <c r="G3" s="10"/>
      <c r="H3" s="104"/>
      <c r="I3" s="10"/>
      <c r="J3" s="10">
        <v>8</v>
      </c>
      <c r="K3" s="104">
        <v>12</v>
      </c>
      <c r="L3" s="10"/>
      <c r="M3" s="10">
        <v>1</v>
      </c>
      <c r="N3" s="10"/>
    </row>
    <row r="4" spans="1:14">
      <c r="A4" s="11" t="s">
        <v>16</v>
      </c>
      <c r="B4" s="12" t="s">
        <v>24</v>
      </c>
      <c r="C4" s="13"/>
      <c r="D4" s="13"/>
      <c r="E4" s="14">
        <v>9</v>
      </c>
      <c r="F4" s="13"/>
      <c r="G4" s="13"/>
      <c r="H4" s="13"/>
      <c r="I4" s="13"/>
      <c r="J4" s="13"/>
      <c r="K4" s="13"/>
      <c r="L4" s="13"/>
      <c r="M4" s="13"/>
      <c r="N4" s="13"/>
    </row>
    <row r="5" spans="1:14" ht="15">
      <c r="A5" s="11" t="s">
        <v>16</v>
      </c>
      <c r="B5" s="12" t="s">
        <v>25</v>
      </c>
      <c r="C5" s="13"/>
      <c r="D5" s="13"/>
      <c r="E5" s="13"/>
      <c r="F5" s="13"/>
      <c r="G5" s="14">
        <v>19</v>
      </c>
      <c r="H5" s="13"/>
      <c r="I5" s="13"/>
      <c r="J5" s="13"/>
      <c r="K5" s="13"/>
      <c r="L5" s="13"/>
      <c r="M5" s="13"/>
      <c r="N5" s="13"/>
    </row>
    <row r="6" spans="1:14">
      <c r="A6" s="11" t="s">
        <v>16</v>
      </c>
      <c r="B6" s="15" t="s">
        <v>27</v>
      </c>
      <c r="C6" s="13"/>
      <c r="D6" s="13"/>
      <c r="E6" s="13"/>
      <c r="F6" s="13"/>
      <c r="G6" s="13"/>
      <c r="H6" s="13"/>
      <c r="I6" s="13"/>
      <c r="J6" s="13"/>
      <c r="K6" s="13"/>
      <c r="L6" s="14">
        <v>27</v>
      </c>
      <c r="M6" s="13"/>
      <c r="N6" s="13"/>
    </row>
    <row r="7" spans="1:14" ht="15">
      <c r="A7" s="11" t="s">
        <v>16</v>
      </c>
      <c r="B7" s="184" t="s">
        <v>28</v>
      </c>
      <c r="C7" s="13"/>
      <c r="D7" s="13"/>
      <c r="E7" s="13">
        <v>11</v>
      </c>
      <c r="F7" s="13"/>
      <c r="G7" s="13"/>
      <c r="H7" s="13"/>
      <c r="I7" s="13"/>
      <c r="J7" s="13"/>
      <c r="K7" s="13"/>
      <c r="L7" s="14"/>
      <c r="M7" s="13"/>
      <c r="N7" s="13"/>
    </row>
    <row r="8" spans="1:14" ht="15">
      <c r="A8" s="11" t="s">
        <v>16</v>
      </c>
      <c r="B8" s="12" t="s">
        <v>29</v>
      </c>
      <c r="C8" s="13"/>
      <c r="D8" s="13"/>
      <c r="E8" s="13"/>
      <c r="F8" s="13"/>
      <c r="G8" s="13"/>
      <c r="H8" s="13"/>
      <c r="I8" s="13"/>
      <c r="J8" s="13"/>
      <c r="K8" s="13"/>
      <c r="L8" s="14">
        <v>31</v>
      </c>
      <c r="M8" s="13"/>
      <c r="N8" s="13"/>
    </row>
    <row r="9" spans="1:14" ht="15">
      <c r="A9" s="16" t="s">
        <v>16</v>
      </c>
      <c r="B9" s="17" t="s">
        <v>218</v>
      </c>
      <c r="C9" s="9"/>
      <c r="D9" s="9"/>
      <c r="E9" s="10"/>
      <c r="F9" s="10"/>
      <c r="G9" s="10"/>
      <c r="H9" s="18">
        <v>21</v>
      </c>
      <c r="I9" s="18">
        <v>2</v>
      </c>
      <c r="J9" s="10"/>
      <c r="K9" s="10"/>
      <c r="L9" s="10"/>
      <c r="M9" s="10"/>
      <c r="N9" s="18">
        <v>6</v>
      </c>
    </row>
    <row r="10" spans="1:14" ht="15">
      <c r="A10" s="16" t="s">
        <v>16</v>
      </c>
      <c r="B10" s="17" t="s">
        <v>32</v>
      </c>
      <c r="C10" s="9"/>
      <c r="D10" s="9">
        <v>8</v>
      </c>
      <c r="E10" s="10"/>
      <c r="F10" s="10"/>
      <c r="G10" s="10"/>
      <c r="H10" s="183"/>
      <c r="I10" s="183"/>
      <c r="J10" s="10"/>
      <c r="K10" s="10"/>
      <c r="L10" s="10"/>
      <c r="M10" s="10"/>
      <c r="N10" s="183"/>
    </row>
    <row r="11" spans="1:14" ht="15">
      <c r="A11" s="19" t="s">
        <v>16</v>
      </c>
      <c r="B11" s="20" t="s">
        <v>33</v>
      </c>
      <c r="C11" s="9"/>
      <c r="D11" s="9"/>
      <c r="E11" s="10"/>
      <c r="F11" s="10" t="s">
        <v>217</v>
      </c>
      <c r="G11" s="10"/>
      <c r="H11" s="10">
        <v>19</v>
      </c>
      <c r="I11" s="10">
        <v>7</v>
      </c>
      <c r="J11" s="10"/>
      <c r="K11" s="10"/>
      <c r="L11" s="10" t="s">
        <v>21</v>
      </c>
      <c r="M11" s="10"/>
      <c r="N11" s="10">
        <v>4</v>
      </c>
    </row>
    <row r="12" spans="1:14" ht="15">
      <c r="A12" s="19" t="s">
        <v>16</v>
      </c>
      <c r="B12" s="20" t="s">
        <v>31</v>
      </c>
      <c r="C12" s="13">
        <v>23</v>
      </c>
      <c r="D12" s="13"/>
      <c r="E12" s="13"/>
      <c r="F12" s="13">
        <v>10</v>
      </c>
      <c r="G12" s="13"/>
      <c r="H12" s="13"/>
      <c r="I12" s="13">
        <v>10</v>
      </c>
      <c r="J12" s="13"/>
      <c r="K12" s="13"/>
      <c r="L12" s="13">
        <v>17</v>
      </c>
      <c r="M12" s="13"/>
      <c r="N12" s="13"/>
    </row>
    <row r="13" spans="1:14" ht="28.9">
      <c r="A13" s="42" t="s">
        <v>16</v>
      </c>
      <c r="B13" s="43" t="s">
        <v>219</v>
      </c>
      <c r="C13" s="44"/>
      <c r="D13" s="44">
        <v>1</v>
      </c>
      <c r="E13" s="44">
        <v>19</v>
      </c>
      <c r="F13" s="31"/>
      <c r="G13" s="10"/>
      <c r="H13" s="10"/>
      <c r="I13" s="10"/>
      <c r="J13" s="10"/>
      <c r="K13" s="10"/>
      <c r="L13" s="10"/>
      <c r="M13" s="10"/>
      <c r="N13" s="10"/>
    </row>
    <row r="14" spans="1:14" ht="24.75">
      <c r="A14" s="45" t="s">
        <v>34</v>
      </c>
      <c r="B14" s="46" t="s">
        <v>35</v>
      </c>
      <c r="C14" s="23"/>
      <c r="D14" s="23"/>
      <c r="E14" s="23"/>
      <c r="F14" s="23"/>
      <c r="G14" s="23">
        <v>23</v>
      </c>
      <c r="H14" s="23"/>
      <c r="I14" s="23"/>
      <c r="J14" s="23"/>
      <c r="K14" s="23">
        <v>6</v>
      </c>
      <c r="L14" s="23"/>
      <c r="M14" s="23"/>
      <c r="N14" s="23" t="s">
        <v>220</v>
      </c>
    </row>
    <row r="15" spans="1:14">
      <c r="A15" s="26" t="s">
        <v>34</v>
      </c>
      <c r="B15" s="27" t="s">
        <v>40</v>
      </c>
      <c r="C15" s="26">
        <v>23</v>
      </c>
      <c r="D15" s="26"/>
      <c r="E15" s="26"/>
      <c r="F15" s="26">
        <v>28</v>
      </c>
      <c r="G15" s="20"/>
      <c r="H15" s="20"/>
      <c r="I15" s="20"/>
      <c r="J15" s="20"/>
      <c r="K15" s="20"/>
      <c r="L15" s="20"/>
      <c r="M15" s="20"/>
      <c r="N15" s="20" t="s">
        <v>41</v>
      </c>
    </row>
    <row r="16" spans="1:14">
      <c r="A16" s="33" t="s">
        <v>34</v>
      </c>
      <c r="B16" s="34" t="s">
        <v>76</v>
      </c>
      <c r="C16" s="35"/>
      <c r="D16" s="35"/>
      <c r="E16" s="35"/>
      <c r="F16" s="35"/>
      <c r="G16" s="33">
        <v>2</v>
      </c>
      <c r="H16" s="33"/>
      <c r="I16" s="33"/>
      <c r="J16" s="33">
        <v>18</v>
      </c>
      <c r="K16" s="35"/>
      <c r="L16" s="35"/>
      <c r="M16" s="35"/>
      <c r="N16" s="35"/>
    </row>
    <row r="17" spans="1:14" ht="15">
      <c r="A17" s="26" t="s">
        <v>34</v>
      </c>
      <c r="B17" s="27" t="s">
        <v>105</v>
      </c>
      <c r="C17" s="20"/>
      <c r="D17" s="20"/>
      <c r="E17" s="20"/>
      <c r="F17" s="20"/>
      <c r="G17" s="20"/>
      <c r="H17" s="20"/>
      <c r="I17" s="20"/>
      <c r="J17" s="26">
        <v>22</v>
      </c>
      <c r="K17" s="26"/>
      <c r="L17" s="26"/>
      <c r="M17" s="26"/>
      <c r="N17" s="26">
        <v>1</v>
      </c>
    </row>
    <row r="18" spans="1:14" ht="15">
      <c r="A18" s="21" t="s">
        <v>36</v>
      </c>
      <c r="B18" s="22" t="s">
        <v>37</v>
      </c>
      <c r="C18" s="23"/>
      <c r="D18" s="23"/>
      <c r="E18" s="23"/>
      <c r="F18" s="23">
        <v>26</v>
      </c>
      <c r="G18" s="23"/>
      <c r="H18" s="23"/>
      <c r="I18" s="23">
        <v>25</v>
      </c>
      <c r="J18" s="23"/>
      <c r="K18" s="23">
        <v>29</v>
      </c>
      <c r="L18" s="23"/>
      <c r="M18" s="23"/>
      <c r="N18" s="23" t="s">
        <v>221</v>
      </c>
    </row>
    <row r="19" spans="1:14" ht="15">
      <c r="A19" s="24" t="s">
        <v>36</v>
      </c>
      <c r="B19" s="25" t="s">
        <v>39</v>
      </c>
      <c r="C19" s="24">
        <v>23</v>
      </c>
      <c r="D19" s="24"/>
      <c r="E19" s="24"/>
      <c r="F19" s="24"/>
      <c r="G19" s="24"/>
      <c r="H19" s="24">
        <v>17</v>
      </c>
      <c r="I19" s="20"/>
      <c r="J19" s="20"/>
      <c r="K19" s="20"/>
      <c r="L19" s="20"/>
      <c r="M19" s="20"/>
      <c r="N19" s="20"/>
    </row>
    <row r="20" spans="1:14" ht="15">
      <c r="A20" s="24" t="s">
        <v>36</v>
      </c>
      <c r="B20" s="25" t="s">
        <v>97</v>
      </c>
      <c r="C20" s="30"/>
      <c r="D20" s="30"/>
      <c r="E20" s="30"/>
      <c r="F20" s="30"/>
      <c r="G20" s="30"/>
      <c r="H20" s="30"/>
      <c r="I20" s="24">
        <v>10</v>
      </c>
      <c r="J20" s="24"/>
      <c r="K20" s="24"/>
      <c r="L20" s="24"/>
      <c r="M20" s="24"/>
      <c r="N20" s="20">
        <v>1</v>
      </c>
    </row>
    <row r="21" spans="1:14">
      <c r="A21" s="28" t="s">
        <v>36</v>
      </c>
      <c r="B21" s="29" t="s">
        <v>42</v>
      </c>
      <c r="C21" s="28">
        <v>23</v>
      </c>
      <c r="D21" s="28"/>
      <c r="E21" s="28">
        <v>31</v>
      </c>
      <c r="F21" s="102"/>
      <c r="G21" s="30"/>
      <c r="H21" s="30"/>
      <c r="I21" s="30"/>
      <c r="J21" s="30"/>
      <c r="K21" s="30"/>
      <c r="L21" s="30"/>
      <c r="M21" s="30"/>
      <c r="N21" s="30"/>
    </row>
    <row r="22" spans="1:14">
      <c r="A22" s="28" t="s">
        <v>36</v>
      </c>
      <c r="B22" s="29" t="s">
        <v>73</v>
      </c>
      <c r="C22" s="30"/>
      <c r="D22" s="30"/>
      <c r="E22" s="30"/>
      <c r="F22" s="28">
        <v>10</v>
      </c>
      <c r="G22" s="28"/>
      <c r="H22" s="28">
        <v>16</v>
      </c>
      <c r="I22" s="30"/>
      <c r="J22" s="30"/>
      <c r="K22" s="30"/>
      <c r="L22" s="30"/>
      <c r="M22" s="30"/>
      <c r="N22" s="30"/>
    </row>
    <row r="23" spans="1:14" ht="15">
      <c r="A23" s="28" t="s">
        <v>36</v>
      </c>
      <c r="B23" s="29" t="s">
        <v>98</v>
      </c>
      <c r="C23" s="30"/>
      <c r="D23" s="30"/>
      <c r="E23" s="30"/>
      <c r="F23" s="30"/>
      <c r="G23" s="30"/>
      <c r="H23" s="30"/>
      <c r="I23" s="28">
        <v>10</v>
      </c>
      <c r="J23" s="28"/>
      <c r="K23" s="105" t="s">
        <v>222</v>
      </c>
      <c r="L23" s="30"/>
      <c r="M23" s="30"/>
      <c r="N23" s="30"/>
    </row>
    <row r="24" spans="1:14" ht="15">
      <c r="A24" s="38" t="s">
        <v>36</v>
      </c>
      <c r="B24" s="39" t="s">
        <v>119</v>
      </c>
      <c r="C24" s="35"/>
      <c r="D24" s="35"/>
      <c r="E24" s="35"/>
      <c r="F24" s="35"/>
      <c r="G24" s="35"/>
      <c r="H24" s="35"/>
      <c r="I24" s="35"/>
      <c r="J24" s="35"/>
      <c r="K24" s="38">
        <v>12</v>
      </c>
      <c r="L24" s="38"/>
      <c r="M24" s="38" t="s">
        <v>223</v>
      </c>
      <c r="N24" s="35">
        <v>1</v>
      </c>
    </row>
    <row r="25" spans="1:14" ht="15">
      <c r="A25" s="21" t="s">
        <v>36</v>
      </c>
      <c r="B25" s="22" t="s">
        <v>164</v>
      </c>
      <c r="C25" s="13"/>
      <c r="D25" s="13"/>
      <c r="E25" s="13"/>
      <c r="F25" s="13"/>
      <c r="G25" s="13"/>
      <c r="H25" s="13"/>
      <c r="I25" s="13"/>
      <c r="J25" s="13"/>
      <c r="K25" s="13"/>
      <c r="L25" s="13"/>
      <c r="M25" s="13"/>
      <c r="N25" s="23">
        <v>7</v>
      </c>
    </row>
    <row r="26" spans="1:14">
      <c r="A26" s="3"/>
      <c r="C26" s="3"/>
      <c r="D26" s="3"/>
      <c r="E26" s="3"/>
      <c r="F26" s="3"/>
      <c r="G26" s="3"/>
      <c r="H26" s="3"/>
      <c r="I26" s="3"/>
      <c r="J26" s="3"/>
      <c r="K26" s="3"/>
      <c r="L26" s="3"/>
      <c r="M26" s="3"/>
      <c r="N26" s="3"/>
    </row>
    <row r="27" spans="1:14" ht="15"/>
  </sheetData>
  <autoFilter ref="A1:XEW26" xr:uid="{00000000-0009-0000-0000-000000000000}"/>
  <conditionalFormatting sqref="C9:G10 J9:M10">
    <cfRule type="cellIs" dxfId="18" priority="50" operator="greaterThan">
      <formula>0</formula>
    </cfRule>
  </conditionalFormatting>
  <conditionalFormatting sqref="C9:G10 J9:M10">
    <cfRule type="cellIs" dxfId="17" priority="49" operator="greaterThan">
      <formula>0</formula>
    </cfRule>
  </conditionalFormatting>
  <conditionalFormatting sqref="C9:G10 J9:M10">
    <cfRule type="cellIs" dxfId="16" priority="48" operator="greaterThan">
      <formula>0</formula>
    </cfRule>
  </conditionalFormatting>
  <conditionalFormatting sqref="B2:N2">
    <cfRule type="cellIs" dxfId="15" priority="45" operator="greaterThan">
      <formula>0</formula>
    </cfRule>
  </conditionalFormatting>
  <conditionalFormatting sqref="C3:E3 G3 I3:J3 L3:N3">
    <cfRule type="cellIs" dxfId="14" priority="44" operator="greaterThan">
      <formula>0</formula>
    </cfRule>
  </conditionalFormatting>
  <conditionalFormatting sqref="A2">
    <cfRule type="cellIs" dxfId="13" priority="42" operator="greaterThan">
      <formula>0</formula>
    </cfRule>
  </conditionalFormatting>
  <conditionalFormatting sqref="A11:N11">
    <cfRule type="cellIs" dxfId="12" priority="27" operator="greaterThan">
      <formula>0</formula>
    </cfRule>
  </conditionalFormatting>
  <conditionalFormatting sqref="B14">
    <cfRule type="cellIs" dxfId="11" priority="26" operator="greaterThan">
      <formula>0</formula>
    </cfRule>
  </conditionalFormatting>
  <conditionalFormatting sqref="A14">
    <cfRule type="cellIs" dxfId="10" priority="25" operator="greaterThan">
      <formula>0</formula>
    </cfRule>
  </conditionalFormatting>
  <conditionalFormatting sqref="C14:N14">
    <cfRule type="cellIs" dxfId="9" priority="24" operator="greaterThan">
      <formula>0</formula>
    </cfRule>
  </conditionalFormatting>
  <conditionalFormatting sqref="G13:N13">
    <cfRule type="cellIs" dxfId="8" priority="9" operator="greaterThan">
      <formula>0</formula>
    </cfRule>
  </conditionalFormatting>
  <conditionalFormatting sqref="G13:N13">
    <cfRule type="cellIs" dxfId="7" priority="8" operator="greaterThan">
      <formula>0</formula>
    </cfRule>
  </conditionalFormatting>
  <conditionalFormatting sqref="G13:N13">
    <cfRule type="cellIs" dxfId="6" priority="7" operator="greaterThan">
      <formula>0</formula>
    </cfRule>
  </conditionalFormatting>
  <conditionalFormatting sqref="B18">
    <cfRule type="cellIs" dxfId="5" priority="6" operator="greaterThan">
      <formula>0</formula>
    </cfRule>
  </conditionalFormatting>
  <conditionalFormatting sqref="A18">
    <cfRule type="cellIs" dxfId="4" priority="5" operator="greaterThan">
      <formula>0</formula>
    </cfRule>
  </conditionalFormatting>
  <conditionalFormatting sqref="C18:N18">
    <cfRule type="cellIs" dxfId="3" priority="4" operator="greaterThan">
      <formula>0</formula>
    </cfRule>
  </conditionalFormatting>
  <conditionalFormatting sqref="B25">
    <cfRule type="cellIs" dxfId="2" priority="3" operator="greaterThan">
      <formula>0</formula>
    </cfRule>
  </conditionalFormatting>
  <conditionalFormatting sqref="A25">
    <cfRule type="cellIs" dxfId="1" priority="2" operator="greaterThan">
      <formula>0</formula>
    </cfRule>
  </conditionalFormatting>
  <conditionalFormatting sqref="N25">
    <cfRule type="cellIs" dxfId="0" priority="1" operator="greater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4FC6-327D-4505-816C-E7DAF3DE40D7}">
  <dimension ref="A1:J19"/>
  <sheetViews>
    <sheetView workbookViewId="0">
      <selection activeCell="P9" sqref="P9"/>
    </sheetView>
  </sheetViews>
  <sheetFormatPr defaultRowHeight="16.5"/>
  <cols>
    <col min="1" max="1" width="71.5" customWidth="1"/>
    <col min="3" max="3" width="18.125" customWidth="1"/>
    <col min="4" max="4" width="31.5" customWidth="1"/>
    <col min="5" max="5" width="42.25" customWidth="1"/>
  </cols>
  <sheetData>
    <row r="1" spans="1:10">
      <c r="A1" t="s">
        <v>224</v>
      </c>
      <c r="B1" t="s">
        <v>225</v>
      </c>
    </row>
    <row r="2" spans="1:10">
      <c r="A2" t="s">
        <v>226</v>
      </c>
      <c r="E2">
        <v>17</v>
      </c>
      <c r="J2" t="s">
        <v>201</v>
      </c>
    </row>
    <row r="3" spans="1:10">
      <c r="A3" t="s">
        <v>227</v>
      </c>
      <c r="B3" t="s">
        <v>228</v>
      </c>
      <c r="D3" t="s">
        <v>229</v>
      </c>
      <c r="E3" t="s">
        <v>230</v>
      </c>
      <c r="F3" t="s">
        <v>231</v>
      </c>
      <c r="G3" t="s">
        <v>232</v>
      </c>
      <c r="H3" t="s">
        <v>233</v>
      </c>
      <c r="J3" t="s">
        <v>234</v>
      </c>
    </row>
    <row r="4" spans="1:10">
      <c r="A4" t="s">
        <v>235</v>
      </c>
      <c r="C4" t="s">
        <v>236</v>
      </c>
      <c r="D4" t="s">
        <v>237</v>
      </c>
      <c r="E4" t="s">
        <v>238</v>
      </c>
      <c r="J4" t="s">
        <v>239</v>
      </c>
    </row>
    <row r="5" spans="1:10">
      <c r="A5" t="s">
        <v>240</v>
      </c>
      <c r="C5" s="103">
        <v>0.33333333333333331</v>
      </c>
    </row>
    <row r="6" spans="1:10">
      <c r="A6" t="s">
        <v>241</v>
      </c>
      <c r="D6" t="s">
        <v>242</v>
      </c>
    </row>
    <row r="7" spans="1:10">
      <c r="A7" t="s">
        <v>243</v>
      </c>
    </row>
    <row r="8" spans="1:10">
      <c r="A8" t="s">
        <v>244</v>
      </c>
    </row>
    <row r="9" spans="1:10">
      <c r="A9" t="s">
        <v>245</v>
      </c>
    </row>
    <row r="10" spans="1:10">
      <c r="A10" t="s">
        <v>246</v>
      </c>
    </row>
    <row r="11" spans="1:10">
      <c r="A11" t="s">
        <v>247</v>
      </c>
    </row>
    <row r="12" spans="1:10">
      <c r="A12" t="s">
        <v>248</v>
      </c>
    </row>
    <row r="13" spans="1:10">
      <c r="A13" t="s">
        <v>249</v>
      </c>
    </row>
    <row r="14" spans="1:10">
      <c r="A14" t="s">
        <v>250</v>
      </c>
    </row>
    <row r="15" spans="1:10">
      <c r="A15" t="s">
        <v>251</v>
      </c>
    </row>
    <row r="16" spans="1:10">
      <c r="A16" t="s">
        <v>252</v>
      </c>
    </row>
    <row r="17" spans="1:1">
      <c r="A17" t="s">
        <v>253</v>
      </c>
    </row>
    <row r="18" spans="1:1">
      <c r="A18" t="s">
        <v>254</v>
      </c>
    </row>
    <row r="19" spans="1:1">
      <c r="A19" t="s">
        <v>255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0EC2F5-DB17-4B75-9677-570CB7A949FD}"/>
</file>

<file path=customXml/itemProps2.xml><?xml version="1.0" encoding="utf-8"?>
<ds:datastoreItem xmlns:ds="http://schemas.openxmlformats.org/officeDocument/2006/customXml" ds:itemID="{6F033DEB-E0CE-477C-A830-2CEC4FBEB4C7}"/>
</file>

<file path=customXml/itemProps3.xml><?xml version="1.0" encoding="utf-8"?>
<ds:datastoreItem xmlns:ds="http://schemas.openxmlformats.org/officeDocument/2006/customXml" ds:itemID="{D9E064F5-287A-4749-B81B-14A9CFF48002}"/>
</file>

<file path=docProps/app.xml><?xml version="1.0" encoding="utf-8"?>
<Properties xmlns="http://schemas.openxmlformats.org/officeDocument/2006/extended-properties" xmlns:vt="http://schemas.openxmlformats.org/officeDocument/2006/docPropsVTypes">
  <Template>TM02897376</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2020-07-08T21:04:32Z</dcterms:created>
  <dcterms:modified xsi:type="dcterms:W3CDTF">2023-01-27T16:49:56Z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